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120" yWindow="90" windowWidth="16605" windowHeight="9330"/>
  </bookViews>
  <sheets>
    <sheet name="ΣΥΝΟΛΟ ΠΠΠ ΙΩΑΝΝΙΝΩΝ" sheetId="16" r:id="rId1"/>
  </sheets>
  <externalReferences>
    <externalReference r:id="rId2"/>
    <externalReference r:id="rId3"/>
  </externalReference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 localSheetId="0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44525" iterateDelta="1E-4"/>
</workbook>
</file>

<file path=xl/calcChain.xml><?xml version="1.0" encoding="utf-8"?>
<calcChain xmlns="http://schemas.openxmlformats.org/spreadsheetml/2006/main">
  <c r="G61" i="16" l="1"/>
  <c r="G60" i="16"/>
  <c r="G58" i="16"/>
  <c r="G57" i="16"/>
  <c r="G56" i="16"/>
  <c r="H55" i="16"/>
  <c r="F55" i="16"/>
  <c r="G54" i="16"/>
  <c r="G53" i="16"/>
  <c r="H49" i="16"/>
  <c r="H48" i="16"/>
  <c r="H47" i="16"/>
  <c r="H46" i="16"/>
  <c r="H45" i="16"/>
  <c r="H44" i="16"/>
  <c r="H43" i="16"/>
  <c r="H42" i="16"/>
  <c r="D50" i="16"/>
  <c r="D49" i="16"/>
  <c r="D48" i="16"/>
  <c r="D47" i="16"/>
  <c r="D46" i="16"/>
  <c r="D45" i="16"/>
  <c r="D44" i="16"/>
  <c r="D43" i="16"/>
  <c r="D42" i="16"/>
  <c r="B50" i="16"/>
  <c r="B49" i="16"/>
  <c r="B48" i="16"/>
  <c r="B47" i="16"/>
  <c r="B46" i="16"/>
  <c r="B45" i="16"/>
  <c r="B44" i="16"/>
  <c r="B43" i="16"/>
  <c r="B42" i="16"/>
  <c r="H38" i="16"/>
  <c r="H37" i="16"/>
  <c r="H36" i="16"/>
  <c r="H35" i="16"/>
  <c r="H33" i="16"/>
  <c r="H32" i="16"/>
  <c r="H30" i="16"/>
  <c r="H31" i="16"/>
  <c r="H29" i="16"/>
  <c r="H28" i="16"/>
  <c r="H27" i="16"/>
  <c r="H26" i="16"/>
  <c r="G33" i="16"/>
  <c r="G32" i="16"/>
  <c r="G31" i="16"/>
  <c r="G30" i="16"/>
  <c r="G29" i="16"/>
  <c r="G28" i="16"/>
  <c r="G27" i="16"/>
  <c r="G26" i="16"/>
  <c r="F33" i="16"/>
  <c r="F32" i="16"/>
  <c r="F31" i="16"/>
  <c r="F30" i="16"/>
  <c r="F29" i="16"/>
  <c r="F28" i="16"/>
  <c r="F27" i="16"/>
  <c r="F26" i="16"/>
  <c r="G23" i="16"/>
  <c r="G22" i="16"/>
  <c r="G21" i="16"/>
  <c r="G20" i="16"/>
  <c r="G19" i="16"/>
  <c r="G18" i="16"/>
  <c r="G17" i="16"/>
  <c r="G16" i="16"/>
  <c r="G15" i="16"/>
  <c r="G14" i="16"/>
  <c r="G13" i="16"/>
  <c r="G10" i="16"/>
  <c r="C10" i="16"/>
  <c r="F9" i="16"/>
  <c r="B5" i="16"/>
  <c r="G49" i="16" l="1"/>
  <c r="G59" i="16" l="1"/>
  <c r="G38" i="16" l="1"/>
</calcChain>
</file>

<file path=xl/sharedStrings.xml><?xml version="1.0" encoding="utf-8"?>
<sst xmlns="http://schemas.openxmlformats.org/spreadsheetml/2006/main" count="81" uniqueCount="77">
  <si>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</si>
  <si>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</si>
  <si>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</si>
  <si>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</si>
  <si>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</si>
  <si>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</si>
  <si>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</si>
  <si>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</si>
  <si>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</si>
  <si>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</si>
  <si>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</si>
  <si>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</si>
  <si>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</si>
  <si>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</si>
  <si>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</si>
  <si>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</si>
  <si>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</si>
  <si>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</si>
  <si>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</si>
  <si>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</si>
  <si>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</si>
  <si>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</si>
  <si>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</si>
  <si>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</si>
  <si>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</si>
  <si>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</si>
  <si>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</si>
  <si>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</si>
  <si>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</si>
  <si>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</si>
  <si>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</si>
  <si>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</si>
  <si>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</si>
  <si>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</si>
  <si>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</si>
  <si>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</si>
  <si>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</si>
  <si>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</si>
  <si>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</si>
  <si>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</si>
  <si>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</si>
  <si>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</si>
  <si>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</si>
  <si>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</si>
  <si>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</si>
  <si>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</si>
  <si>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</si>
  <si>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</si>
  <si>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</si>
  <si>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</si>
  <si>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</si>
  <si>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</si>
  <si>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</si>
  <si>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</si>
  <si>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</si>
  <si>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</si>
  <si>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</si>
  <si>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</si>
  <si>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</si>
  <si>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</si>
  <si>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</si>
  <si>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</si>
  <si>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</si>
  <si>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</si>
  <si>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</si>
  <si>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</si>
  <si>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</si>
  <si>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ΣΥΝΟΛΟ ΠΑΙΔΙΩΝ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</si>
  <si>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</si>
  <si>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</si>
  <si>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</si>
  <si>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</si>
  <si>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</si>
  <si>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</si>
  <si>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ΑΙΤΗΜΑ ΕΙΣΑΓΩΓΗΣ</t>
  </si>
  <si>
    <t>ΑΙΤΗΜΑ ΓΟΝΕΑ / ΚΗΔΕΜΟΝΑ</t>
  </si>
  <si>
    <t>ΥΠΟΥΡΓΕΙΟ ΕΡΓΑΣΙΑΣ, ΚΟΙΝΩΝΙΚΗΣ ΑΣΦΑΛΙΣΗΣ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</si>
</sst>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4" fillId="0" borderId="0" xfId="2" applyFont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8" fillId="0" borderId="0" xfId="2" applyFont="1"/>
    <xf numFmtId="164" fontId="4" fillId="0" borderId="0" xfId="2" applyNumberFormat="1" applyFont="1"/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wrapText="1"/>
    </xf>
    <xf numFmtId="14" fontId="10" fillId="0" borderId="0" xfId="2" applyNumberFormat="1" applyFont="1" applyAlignment="1">
      <alignment horizontal="center" vertical="center"/>
    </xf>
    <xf numFmtId="0" fontId="12" fillId="4" borderId="1" xfId="2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6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0" fillId="0" borderId="0" xfId="0" applyAlignment="1"/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4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2" fillId="2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2" fillId="0" borderId="0" xfId="2" applyFont="1" applyAlignment="1">
      <alignment horizontal="center"/>
    </xf>
  </cellXfs>
  <cellStyles count="3">
    <cellStyle name="Normal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001.%20&#931;&#933;&#925;&#927;&#923;&#927;%20&#928;&#928;&#928;&#921;%20&#928;&#913;&#921;&#916;&#921;&#937;&#925;%20&#924;&#913;&#929;&#932;&#921;&#927;&#93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001.%20&#920;&#917;&#931;&#928;&#929;&#937;&#932;&#921;&#913;%20&#928;&#913;&#921;&#916;&#921;&#937;&#925;%20&#924;&#913;&#929;&#932;&#921;&#927;&#931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ΝΟΛΟ ΠΠΠ ΙΩΑΝΝΙΝΩΝ"/>
    </sheetNames>
    <sheetDataSet>
      <sheetData sheetId="0">
        <row r="5">
          <cell r="B5">
            <v>100</v>
          </cell>
        </row>
        <row r="9">
          <cell r="F9">
            <v>39</v>
          </cell>
        </row>
        <row r="10">
          <cell r="C10">
            <v>21</v>
          </cell>
          <cell r="G10">
            <v>18</v>
          </cell>
        </row>
        <row r="13">
          <cell r="G13">
            <v>1</v>
          </cell>
        </row>
        <row r="14">
          <cell r="G14">
            <v>1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</v>
          </cell>
        </row>
        <row r="19">
          <cell r="G19">
            <v>4</v>
          </cell>
        </row>
        <row r="20">
          <cell r="G20">
            <v>22</v>
          </cell>
        </row>
        <row r="21">
          <cell r="G21">
            <v>5</v>
          </cell>
        </row>
        <row r="22">
          <cell r="G22">
            <v>4</v>
          </cell>
        </row>
        <row r="23">
          <cell r="G23">
            <v>21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4</v>
          </cell>
          <cell r="H27">
            <v>0</v>
          </cell>
        </row>
        <row r="28">
          <cell r="F28">
            <v>4</v>
          </cell>
          <cell r="G28">
            <v>1</v>
          </cell>
          <cell r="H28">
            <v>0</v>
          </cell>
        </row>
        <row r="29">
          <cell r="F29">
            <v>5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26</v>
          </cell>
          <cell r="G32">
            <v>31</v>
          </cell>
          <cell r="H32">
            <v>0</v>
          </cell>
        </row>
        <row r="33">
          <cell r="F33">
            <v>2</v>
          </cell>
          <cell r="G33">
            <v>2</v>
          </cell>
          <cell r="H33">
            <v>0</v>
          </cell>
        </row>
        <row r="35">
          <cell r="H35">
            <v>13</v>
          </cell>
        </row>
        <row r="36">
          <cell r="H36">
            <v>26</v>
          </cell>
        </row>
        <row r="37">
          <cell r="H37">
            <v>0</v>
          </cell>
        </row>
        <row r="38">
          <cell r="H38">
            <v>39</v>
          </cell>
        </row>
        <row r="42">
          <cell r="B42">
            <v>0</v>
          </cell>
          <cell r="D42">
            <v>2</v>
          </cell>
          <cell r="H42">
            <v>10</v>
          </cell>
        </row>
        <row r="43">
          <cell r="B43">
            <v>0</v>
          </cell>
          <cell r="D43">
            <v>1</v>
          </cell>
          <cell r="H43">
            <v>2</v>
          </cell>
        </row>
        <row r="44">
          <cell r="B44">
            <v>0</v>
          </cell>
          <cell r="D44">
            <v>0</v>
          </cell>
          <cell r="H44">
            <v>3</v>
          </cell>
        </row>
        <row r="45">
          <cell r="B45">
            <v>0</v>
          </cell>
          <cell r="D45">
            <v>0</v>
          </cell>
          <cell r="H45">
            <v>1</v>
          </cell>
        </row>
        <row r="46">
          <cell r="B46">
            <v>0</v>
          </cell>
          <cell r="D46">
            <v>2</v>
          </cell>
          <cell r="H46">
            <v>1</v>
          </cell>
        </row>
        <row r="47">
          <cell r="B47">
            <v>0</v>
          </cell>
          <cell r="D47">
            <v>0</v>
          </cell>
          <cell r="H47">
            <v>0</v>
          </cell>
        </row>
        <row r="48">
          <cell r="B48">
            <v>0</v>
          </cell>
          <cell r="D48">
            <v>6</v>
          </cell>
          <cell r="H48">
            <v>0</v>
          </cell>
        </row>
        <row r="49">
          <cell r="B49">
            <v>0</v>
          </cell>
          <cell r="D49">
            <v>6</v>
          </cell>
          <cell r="H49">
            <v>39</v>
          </cell>
        </row>
        <row r="50">
          <cell r="B50">
            <v>1</v>
          </cell>
          <cell r="D50">
            <v>4</v>
          </cell>
        </row>
        <row r="53">
          <cell r="G53">
            <v>4</v>
          </cell>
        </row>
        <row r="54">
          <cell r="G54">
            <v>6</v>
          </cell>
        </row>
        <row r="55">
          <cell r="F55">
            <v>16</v>
          </cell>
          <cell r="H55">
            <v>2</v>
          </cell>
        </row>
        <row r="56">
          <cell r="G56">
            <v>5</v>
          </cell>
        </row>
        <row r="57">
          <cell r="G57">
            <v>5</v>
          </cell>
        </row>
        <row r="58">
          <cell r="G58">
            <v>0</v>
          </cell>
        </row>
        <row r="60">
          <cell r="G60">
            <v>5</v>
          </cell>
        </row>
        <row r="61">
          <cell r="G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Π ΘΕΣΠΡΩΤΙΑΣ"/>
    </sheetNames>
    <sheetDataSet>
      <sheetData sheetId="0">
        <row r="5">
          <cell r="B5">
            <v>55</v>
          </cell>
        </row>
        <row r="9">
          <cell r="F9">
            <v>29</v>
          </cell>
        </row>
        <row r="10">
          <cell r="C10">
            <v>21</v>
          </cell>
          <cell r="G10">
            <v>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</v>
          </cell>
        </row>
        <row r="17">
          <cell r="G17">
            <v>2</v>
          </cell>
        </row>
        <row r="18">
          <cell r="G18">
            <v>5</v>
          </cell>
        </row>
        <row r="19">
          <cell r="G19">
            <v>1</v>
          </cell>
        </row>
        <row r="20">
          <cell r="G20">
            <v>8</v>
          </cell>
        </row>
        <row r="21">
          <cell r="G21">
            <v>3</v>
          </cell>
        </row>
        <row r="22">
          <cell r="G22">
            <v>1</v>
          </cell>
        </row>
        <row r="23">
          <cell r="G23">
            <v>8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2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5">
          <cell r="H35">
            <v>6</v>
          </cell>
        </row>
        <row r="36">
          <cell r="H36">
            <v>23</v>
          </cell>
        </row>
        <row r="37">
          <cell r="H37">
            <v>0</v>
          </cell>
        </row>
        <row r="38">
          <cell r="H38">
            <v>29</v>
          </cell>
        </row>
        <row r="42">
          <cell r="B42">
            <v>0</v>
          </cell>
          <cell r="D42">
            <v>0</v>
          </cell>
          <cell r="H42">
            <v>3</v>
          </cell>
        </row>
        <row r="43">
          <cell r="B43">
            <v>0</v>
          </cell>
          <cell r="D43">
            <v>1</v>
          </cell>
          <cell r="H43">
            <v>0</v>
          </cell>
        </row>
        <row r="44">
          <cell r="B44">
            <v>0</v>
          </cell>
          <cell r="D44">
            <v>0</v>
          </cell>
          <cell r="H44">
            <v>0</v>
          </cell>
        </row>
        <row r="45">
          <cell r="B45">
            <v>0</v>
          </cell>
          <cell r="D45">
            <v>2</v>
          </cell>
          <cell r="H45">
            <v>0</v>
          </cell>
        </row>
        <row r="46">
          <cell r="B46">
            <v>0</v>
          </cell>
          <cell r="D46">
            <v>6</v>
          </cell>
          <cell r="H46">
            <v>0</v>
          </cell>
        </row>
        <row r="47">
          <cell r="B47">
            <v>0</v>
          </cell>
          <cell r="D47">
            <v>4</v>
          </cell>
          <cell r="H47">
            <v>0</v>
          </cell>
        </row>
        <row r="48">
          <cell r="B48">
            <v>0</v>
          </cell>
          <cell r="D48">
            <v>3</v>
          </cell>
          <cell r="H48">
            <v>0</v>
          </cell>
        </row>
        <row r="49">
          <cell r="B49">
            <v>0</v>
          </cell>
          <cell r="D49">
            <v>4</v>
          </cell>
          <cell r="H49">
            <v>29</v>
          </cell>
        </row>
        <row r="50">
          <cell r="B50">
            <v>0</v>
          </cell>
          <cell r="D50">
            <v>6</v>
          </cell>
        </row>
        <row r="53">
          <cell r="G53">
            <v>1</v>
          </cell>
        </row>
        <row r="54">
          <cell r="G54">
            <v>12</v>
          </cell>
        </row>
        <row r="55">
          <cell r="F55">
            <v>5</v>
          </cell>
          <cell r="H55">
            <v>11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7"/>
  <sheetViews>
    <sheetView tabSelected="1" view="pageBreakPreview" topLeftCell="A52" zoomScaleNormal="100" zoomScaleSheetLayoutView="100" workbookViewId="0">
      <selection activeCell="G62" sqref="G62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21" t="s">
        <v>76</v>
      </c>
      <c r="B1" s="22"/>
      <c r="C1" s="22"/>
      <c r="D1" s="22"/>
      <c r="E1" s="22"/>
      <c r="F1" s="22"/>
      <c r="G1" s="22"/>
      <c r="H1" s="22"/>
    </row>
    <row r="2" spans="1:8" x14ac:dyDescent="0.25">
      <c r="B2" s="24" t="s">
        <v>63</v>
      </c>
      <c r="C2" s="25"/>
      <c r="D2" s="25"/>
      <c r="E2" s="25"/>
      <c r="F2" s="25"/>
      <c r="G2" s="25"/>
    </row>
    <row r="3" spans="1:8" x14ac:dyDescent="0.25">
      <c r="B3" s="26" t="s">
        <v>66</v>
      </c>
      <c r="C3" s="27"/>
      <c r="D3" s="27"/>
      <c r="E3" s="27"/>
      <c r="F3" s="27"/>
      <c r="G3" s="27"/>
    </row>
    <row r="4" spans="1:8" x14ac:dyDescent="0.25">
      <c r="B4" s="26"/>
      <c r="C4" s="27"/>
      <c r="D4" s="27"/>
      <c r="E4" s="27"/>
      <c r="F4" s="27"/>
      <c r="G4" s="27"/>
    </row>
    <row r="5" spans="1:8" ht="29.45" customHeight="1" x14ac:dyDescent="0.25">
      <c r="A5" s="13" t="s">
        <v>65</v>
      </c>
      <c r="B5" s="28">
        <f>'[1]ΣΥΝΟΛΟ ΠΠΠ ΙΩΑΝΝΙΝΩΝ'!$B$5:$G$5+'[2]ΠΠΠ ΘΕΣΠΡΩΤΙΑΣ'!$B$5:$G$5</f>
        <v>155</v>
      </c>
      <c r="C5" s="29"/>
      <c r="D5" s="29"/>
      <c r="E5" s="29"/>
      <c r="F5" s="29"/>
      <c r="G5" s="29"/>
    </row>
    <row r="6" spans="1:8" x14ac:dyDescent="0.25">
      <c r="A6" s="26" t="s">
        <v>68</v>
      </c>
      <c r="B6" s="26"/>
      <c r="C6" s="26"/>
      <c r="D6" s="26"/>
      <c r="E6" s="26"/>
      <c r="F6" s="26"/>
      <c r="G6" s="26"/>
      <c r="H6" s="26"/>
    </row>
    <row r="7" spans="1:8" x14ac:dyDescent="0.25">
      <c r="A7" s="30"/>
      <c r="B7" s="30"/>
      <c r="C7" s="30"/>
      <c r="D7" s="30"/>
      <c r="E7" s="30"/>
      <c r="F7" s="30"/>
      <c r="G7" s="30"/>
      <c r="H7" s="30"/>
    </row>
    <row r="8" spans="1:8" ht="8.25" customHeight="1" x14ac:dyDescent="0.25"/>
    <row r="9" spans="1:8" x14ac:dyDescent="0.25">
      <c r="A9" s="31" t="s">
        <v>21</v>
      </c>
      <c r="B9" s="31"/>
      <c r="C9" s="31"/>
      <c r="D9" s="31"/>
      <c r="E9" s="31"/>
      <c r="F9" s="32">
        <f>'[1]ΣΥΝΟΛΟ ΠΠΠ ΙΩΑΝΝΙΝΩΝ'!$F$9:$H$9+'[2]ΠΠΠ ΘΕΣΠΡΩΤΙΑΣ'!$F$9:$H$9</f>
        <v>68</v>
      </c>
      <c r="G9" s="32"/>
      <c r="H9" s="32"/>
    </row>
    <row r="10" spans="1:8" x14ac:dyDescent="0.25">
      <c r="A10" s="33" t="s">
        <v>22</v>
      </c>
      <c r="B10" s="33"/>
      <c r="C10" s="11">
        <f>'[1]ΣΥΝΟΛΟ ΠΠΠ ΙΩΑΝΝΙΝΩΝ'!$C$10+'[2]ΠΠΠ ΘΕΣΠΡΩΤΙΑΣ'!$C$10</f>
        <v>42</v>
      </c>
      <c r="D10" s="10"/>
      <c r="E10" s="33" t="s">
        <v>23</v>
      </c>
      <c r="F10" s="33"/>
      <c r="G10" s="34">
        <f>'[1]ΣΥΝΟΛΟ ΠΠΠ ΙΩΑΝΝΙΝΩΝ'!$G$10:$H$10+'[2]ΠΠΠ ΘΕΣΠΡΩΤΙΑΣ'!$G$10:$H$10</f>
        <v>26</v>
      </c>
      <c r="H10" s="34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23" t="s">
        <v>71</v>
      </c>
      <c r="B12" s="23"/>
      <c r="C12" s="23"/>
      <c r="D12" s="23"/>
      <c r="E12" s="23"/>
      <c r="F12" s="23"/>
      <c r="G12" s="23"/>
      <c r="H12" s="23"/>
    </row>
    <row r="13" spans="1:8" ht="15.75" customHeight="1" x14ac:dyDescent="0.25">
      <c r="A13" s="31" t="s">
        <v>4</v>
      </c>
      <c r="B13" s="31"/>
      <c r="C13" s="31"/>
      <c r="D13" s="31"/>
      <c r="E13" s="31"/>
      <c r="F13" s="31"/>
      <c r="G13" s="35">
        <f>'[1]ΣΥΝΟΛΟ ΠΠΠ ΙΩΑΝΝΙΝΩΝ'!$G$13:$H$13+'[2]ΠΠΠ ΘΕΣΠΡΩΤΙΑΣ'!$G$13:$H$13</f>
        <v>1</v>
      </c>
      <c r="H13" s="36"/>
    </row>
    <row r="14" spans="1:8" ht="15.75" customHeight="1" x14ac:dyDescent="0.25">
      <c r="A14" s="31" t="s">
        <v>5</v>
      </c>
      <c r="B14" s="31"/>
      <c r="C14" s="31"/>
      <c r="D14" s="31"/>
      <c r="E14" s="31"/>
      <c r="F14" s="31"/>
      <c r="G14" s="35">
        <f>'[1]ΣΥΝΟΛΟ ΠΠΠ ΙΩΑΝΝΙΝΩΝ'!$G$14:$H$14+'[2]ΠΠΠ ΘΕΣΠΡΩΤΙΑΣ'!$G$14:$H$14</f>
        <v>1</v>
      </c>
      <c r="H14" s="36"/>
    </row>
    <row r="15" spans="1:8" ht="15.75" customHeight="1" x14ac:dyDescent="0.25">
      <c r="A15" s="31" t="s">
        <v>6</v>
      </c>
      <c r="B15" s="31"/>
      <c r="C15" s="31"/>
      <c r="D15" s="31"/>
      <c r="E15" s="31"/>
      <c r="F15" s="31"/>
      <c r="G15" s="35">
        <f>'[1]ΣΥΝΟΛΟ ΠΠΠ ΙΩΑΝΝΙΝΩΝ'!$G$15:$H$15+'[2]ΠΠΠ ΘΕΣΠΡΩΤΙΑΣ'!$G$15:$H$15</f>
        <v>0</v>
      </c>
      <c r="H15" s="36"/>
    </row>
    <row r="16" spans="1:8" x14ac:dyDescent="0.25">
      <c r="A16" s="31" t="s">
        <v>7</v>
      </c>
      <c r="B16" s="31"/>
      <c r="C16" s="31"/>
      <c r="D16" s="31"/>
      <c r="E16" s="31"/>
      <c r="F16" s="31"/>
      <c r="G16" s="35">
        <f>'[1]ΣΥΝΟΛΟ ΠΠΠ ΙΩΑΝΝΙΝΩΝ'!$G$16:$H$16+'[2]ΠΠΠ ΘΕΣΠΡΩΤΙΑΣ'!$G$16:$H$16</f>
        <v>2</v>
      </c>
      <c r="H16" s="36"/>
    </row>
    <row r="17" spans="1:8" x14ac:dyDescent="0.25">
      <c r="A17" s="31" t="s">
        <v>8</v>
      </c>
      <c r="B17" s="31"/>
      <c r="C17" s="31"/>
      <c r="D17" s="31"/>
      <c r="E17" s="31"/>
      <c r="F17" s="31"/>
      <c r="G17" s="35">
        <f>'[1]ΣΥΝΟΛΟ ΠΠΠ ΙΩΑΝΝΙΝΩΝ'!$G$17:$H$17+'[2]ΠΠΠ ΘΕΣΠΡΩΤΙΑΣ'!$G$17:$H$17</f>
        <v>2</v>
      </c>
      <c r="H17" s="36"/>
    </row>
    <row r="18" spans="1:8" x14ac:dyDescent="0.25">
      <c r="A18" s="31" t="s">
        <v>9</v>
      </c>
      <c r="B18" s="31"/>
      <c r="C18" s="31"/>
      <c r="D18" s="31"/>
      <c r="E18" s="31"/>
      <c r="F18" s="31"/>
      <c r="G18" s="35">
        <f>'[1]ΣΥΝΟΛΟ ΠΠΠ ΙΩΑΝΝΙΝΩΝ'!$G$18:$H$18+'[2]ΠΠΠ ΘΕΣΠΡΩΤΙΑΣ'!$G$18:$H$18</f>
        <v>6</v>
      </c>
      <c r="H18" s="36"/>
    </row>
    <row r="19" spans="1:8" ht="15.75" customHeight="1" x14ac:dyDescent="0.25">
      <c r="A19" s="31" t="s">
        <v>3</v>
      </c>
      <c r="B19" s="31"/>
      <c r="C19" s="31"/>
      <c r="D19" s="31"/>
      <c r="E19" s="31"/>
      <c r="F19" s="31"/>
      <c r="G19" s="35">
        <f>'[1]ΣΥΝΟΛΟ ΠΠΠ ΙΩΑΝΝΙΝΩΝ'!$G$19:$H$19+'[2]ΠΠΠ ΘΕΣΠΡΩΤΙΑΣ'!$G$19:$H$19</f>
        <v>5</v>
      </c>
      <c r="H19" s="36"/>
    </row>
    <row r="20" spans="1:8" x14ac:dyDescent="0.25">
      <c r="A20" s="31" t="s">
        <v>2</v>
      </c>
      <c r="B20" s="31"/>
      <c r="C20" s="31"/>
      <c r="D20" s="31"/>
      <c r="E20" s="31"/>
      <c r="F20" s="31"/>
      <c r="G20" s="35">
        <f>'[1]ΣΥΝΟΛΟ ΠΠΠ ΙΩΑΝΝΙΝΩΝ'!$G$20:$H$20+'[2]ΠΠΠ ΘΕΣΠΡΩΤΙΑΣ'!$G$20:$H$20</f>
        <v>30</v>
      </c>
      <c r="H20" s="36"/>
    </row>
    <row r="21" spans="1:8" ht="15.75" customHeight="1" x14ac:dyDescent="0.25">
      <c r="A21" s="31" t="s">
        <v>1</v>
      </c>
      <c r="B21" s="31"/>
      <c r="C21" s="31"/>
      <c r="D21" s="31"/>
      <c r="E21" s="31"/>
      <c r="F21" s="31"/>
      <c r="G21" s="35">
        <f>'[1]ΣΥΝΟΛΟ ΠΠΠ ΙΩΑΝΝΙΝΩΝ'!$G$21:$H$21+'[2]ΠΠΠ ΘΕΣΠΡΩΤΙΑΣ'!$G$21:$H$21</f>
        <v>8</v>
      </c>
      <c r="H21" s="36"/>
    </row>
    <row r="22" spans="1:8" x14ac:dyDescent="0.25">
      <c r="A22" s="31" t="s">
        <v>10</v>
      </c>
      <c r="B22" s="31"/>
      <c r="C22" s="31"/>
      <c r="D22" s="31"/>
      <c r="E22" s="31"/>
      <c r="F22" s="31"/>
      <c r="G22" s="35">
        <f>'[1]ΣΥΝΟΛΟ ΠΠΠ ΙΩΑΝΝΙΝΩΝ'!$G$22:$H$22+'[2]ΠΠΠ ΘΕΣΠΡΩΤΙΑΣ'!$G$22:$H$22</f>
        <v>5</v>
      </c>
      <c r="H22" s="36"/>
    </row>
    <row r="23" spans="1:8" ht="15.75" customHeight="1" x14ac:dyDescent="0.25">
      <c r="A23" s="31" t="s">
        <v>11</v>
      </c>
      <c r="B23" s="31"/>
      <c r="C23" s="31"/>
      <c r="D23" s="31"/>
      <c r="E23" s="31"/>
      <c r="F23" s="31"/>
      <c r="G23" s="35">
        <f>'[1]ΣΥΝΟΛΟ ΠΠΠ ΙΩΑΝΝΙΝΩΝ'!$G$23:$H$23+'[2]ΠΠΠ ΘΕΣΠΡΩΤΙΑΣ'!$G$23:$H$23</f>
        <v>29</v>
      </c>
      <c r="H23" s="36"/>
    </row>
    <row r="24" spans="1:8" ht="15.75" customHeight="1" x14ac:dyDescent="0.25">
      <c r="A24" s="37" t="s">
        <v>72</v>
      </c>
      <c r="B24" s="38"/>
      <c r="C24" s="38"/>
      <c r="D24" s="38"/>
      <c r="E24" s="39"/>
      <c r="F24" s="43" t="s">
        <v>24</v>
      </c>
      <c r="G24" s="43" t="s">
        <v>25</v>
      </c>
      <c r="H24" s="43" t="s">
        <v>26</v>
      </c>
    </row>
    <row r="25" spans="1:8" ht="27" customHeight="1" x14ac:dyDescent="0.25">
      <c r="A25" s="40"/>
      <c r="B25" s="41"/>
      <c r="C25" s="41"/>
      <c r="D25" s="41"/>
      <c r="E25" s="42"/>
      <c r="F25" s="44"/>
      <c r="G25" s="44"/>
      <c r="H25" s="44"/>
    </row>
    <row r="26" spans="1:8" ht="15.75" customHeight="1" x14ac:dyDescent="0.25">
      <c r="A26" s="45" t="s">
        <v>12</v>
      </c>
      <c r="B26" s="46"/>
      <c r="C26" s="46"/>
      <c r="D26" s="46"/>
      <c r="E26" s="47"/>
      <c r="F26" s="12">
        <f>'[1]ΣΥΝΟΛΟ ΠΠΠ ΙΩΑΝΝΙΝΩΝ'!$F$26+'[2]ΠΠΠ ΘΕΣΠΡΩΤΙΑΣ'!$F$26</f>
        <v>0</v>
      </c>
      <c r="G26" s="16">
        <f>'[1]ΣΥΝΟΛΟ ΠΠΠ ΙΩΑΝΝΙΝΩΝ'!$G$26+'[2]ΠΠΠ ΘΕΣΠΡΩΤΙΑΣ'!$G$26</f>
        <v>0</v>
      </c>
      <c r="H26" s="16">
        <f>'[1]ΣΥΝΟΛΟ ΠΠΠ ΙΩΑΝΝΙΝΩΝ'!$H$26+'[2]ΠΠΠ ΘΕΣΠΡΩΤΙΑΣ'!$H$26</f>
        <v>0</v>
      </c>
    </row>
    <row r="27" spans="1:8" ht="15.75" customHeight="1" x14ac:dyDescent="0.25">
      <c r="A27" s="45" t="s">
        <v>13</v>
      </c>
      <c r="B27" s="46"/>
      <c r="C27" s="46"/>
      <c r="D27" s="46"/>
      <c r="E27" s="47"/>
      <c r="F27" s="18">
        <f>'[1]ΣΥΝΟΛΟ ΠΠΠ ΙΩΑΝΝΙΝΩΝ'!$F$27+'[2]ΠΠΠ ΘΕΣΠΡΩΤΙΑΣ'!$F$27</f>
        <v>0</v>
      </c>
      <c r="G27" s="18">
        <f>'[1]ΣΥΝΟΛΟ ΠΠΠ ΙΩΑΝΝΙΝΩΝ'!$G$27+'[2]ΠΠΠ ΘΕΣΠΡΩΤΙΑΣ'!$G$27</f>
        <v>4</v>
      </c>
      <c r="H27" s="18">
        <f>'[1]ΣΥΝΟΛΟ ΠΠΠ ΙΩΑΝΝΙΝΩΝ'!$H$27+'[2]ΠΠΠ ΘΕΣΠΡΩΤΙΑΣ'!$H$27</f>
        <v>0</v>
      </c>
    </row>
    <row r="28" spans="1:8" ht="15.75" customHeight="1" x14ac:dyDescent="0.25">
      <c r="A28" s="31" t="s">
        <v>27</v>
      </c>
      <c r="B28" s="31"/>
      <c r="C28" s="31"/>
      <c r="D28" s="31"/>
      <c r="E28" s="31"/>
      <c r="F28" s="18">
        <f>'[1]ΣΥΝΟΛΟ ΠΠΠ ΙΩΑΝΝΙΝΩΝ'!$F$28+'[2]ΠΠΠ ΘΕΣΠΡΩΤΙΑΣ'!$F$28</f>
        <v>4</v>
      </c>
      <c r="G28" s="18">
        <f>'[1]ΣΥΝΟΛΟ ΠΠΠ ΙΩΑΝΝΙΝΩΝ'!$G$28+'[2]ΠΠΠ ΘΕΣΠΡΩΤΙΑΣ'!$G$28</f>
        <v>3</v>
      </c>
      <c r="H28" s="18">
        <f>'[1]ΣΥΝΟΛΟ ΠΠΠ ΙΩΑΝΝΙΝΩΝ'!$H$28+'[2]ΠΠΠ ΘΕΣΠΡΩΤΙΑΣ'!$H$28</f>
        <v>0</v>
      </c>
    </row>
    <row r="29" spans="1:8" ht="15.75" customHeight="1" x14ac:dyDescent="0.25">
      <c r="A29" s="31" t="s">
        <v>28</v>
      </c>
      <c r="B29" s="31"/>
      <c r="C29" s="31"/>
      <c r="D29" s="31"/>
      <c r="E29" s="31"/>
      <c r="F29" s="18">
        <f>'[1]ΣΥΝΟΛΟ ΠΠΠ ΙΩΑΝΝΙΝΩΝ'!$F$29+'[2]ΠΠΠ ΘΕΣΠΡΩΤΙΑΣ'!$F$29</f>
        <v>5</v>
      </c>
      <c r="G29" s="18">
        <f>'[1]ΣΥΝΟΛΟ ΠΠΠ ΙΩΑΝΝΙΝΩΝ'!$G$29+'[2]ΠΠΠ ΘΕΣΠΡΩΤΙΑΣ'!$G$29</f>
        <v>0</v>
      </c>
      <c r="H29" s="18">
        <f>'[1]ΣΥΝΟΛΟ ΠΠΠ ΙΩΑΝΝΙΝΩΝ'!$H$29+'[2]ΠΠΠ ΘΕΣΠΡΩΤΙΑΣ'!$H$29</f>
        <v>0</v>
      </c>
    </row>
    <row r="30" spans="1:8" ht="15" customHeight="1" x14ac:dyDescent="0.25">
      <c r="A30" s="31" t="s">
        <v>29</v>
      </c>
      <c r="B30" s="31"/>
      <c r="C30" s="31"/>
      <c r="D30" s="31"/>
      <c r="E30" s="31"/>
      <c r="F30" s="18">
        <f>'[1]ΣΥΝΟΛΟ ΠΠΠ ΙΩΑΝΝΙΝΩΝ'!$F$30+'[2]ΠΠΠ ΘΕΣΠΡΩΤΙΑΣ'!$F$30</f>
        <v>0</v>
      </c>
      <c r="G30" s="18">
        <f>'[1]ΣΥΝΟΛΟ ΠΠΠ ΙΩΑΝΝΙΝΩΝ'!$G$30+'[2]ΠΠΠ ΘΕΣΠΡΩΤΙΑΣ'!$G$30</f>
        <v>0</v>
      </c>
      <c r="H30" s="18">
        <f>'[1]ΣΥΝΟΛΟ ΠΠΠ ΙΩΑΝΝΙΝΩΝ'!$H$30+'[2]ΠΠΠ ΘΕΣΠΡΩΤΙΑΣ'!$H$30</f>
        <v>0</v>
      </c>
    </row>
    <row r="31" spans="1:8" x14ac:dyDescent="0.25">
      <c r="A31" s="31" t="s">
        <v>30</v>
      </c>
      <c r="B31" s="31"/>
      <c r="C31" s="31"/>
      <c r="D31" s="31"/>
      <c r="E31" s="31"/>
      <c r="F31" s="18">
        <f>'[1]ΣΥΝΟΛΟ ΠΠΠ ΙΩΑΝΝΙΝΩΝ'!$F$31+'[2]ΠΠΠ ΘΕΣΠΡΩΤΙΑΣ'!$F$31</f>
        <v>0</v>
      </c>
      <c r="G31" s="18">
        <f>'[1]ΣΥΝΟΛΟ ΠΠΠ ΙΩΑΝΝΙΝΩΝ'!$G$31+'[2]ΠΠΠ ΘΕΣΠΡΩΤΙΑΣ'!$G$31</f>
        <v>0</v>
      </c>
      <c r="H31" s="18">
        <f>'[1]ΣΥΝΟΛΟ ΠΠΠ ΙΩΑΝΝΙΝΩΝ'!$H$31+'[2]ΠΠΠ ΘΕΣΠΡΩΤΙΑΣ'!$H$31</f>
        <v>0</v>
      </c>
    </row>
    <row r="32" spans="1:8" x14ac:dyDescent="0.25">
      <c r="A32" s="31" t="s">
        <v>70</v>
      </c>
      <c r="B32" s="31"/>
      <c r="C32" s="31"/>
      <c r="D32" s="31"/>
      <c r="E32" s="31"/>
      <c r="F32" s="18">
        <f>'[1]ΣΥΝΟΛΟ ΠΠΠ ΙΩΑΝΝΙΝΩΝ'!$F$32+'[2]ΠΠΠ ΘΕΣΠΡΩΤΙΑΣ'!$F$32</f>
        <v>26</v>
      </c>
      <c r="G32" s="18">
        <f>'[1]ΣΥΝΟΛΟ ΠΠΠ ΙΩΑΝΝΙΝΩΝ'!$G$32+'[2]ΠΠΠ ΘΕΣΠΡΩΤΙΑΣ'!$G$32</f>
        <v>31</v>
      </c>
      <c r="H32" s="18">
        <f>'[1]ΣΥΝΟΛΟ ΠΠΠ ΙΩΑΝΝΙΝΩΝ'!$H$32+'[2]ΠΠΠ ΘΕΣΠΡΩΤΙΑΣ'!$H$32</f>
        <v>0</v>
      </c>
    </row>
    <row r="33" spans="1:10" x14ac:dyDescent="0.25">
      <c r="A33" s="31" t="s">
        <v>69</v>
      </c>
      <c r="B33" s="31"/>
      <c r="C33" s="31"/>
      <c r="D33" s="31"/>
      <c r="E33" s="31"/>
      <c r="F33" s="18">
        <f>'[1]ΣΥΝΟΛΟ ΠΠΠ ΙΩΑΝΝΙΝΩΝ'!$F$33+'[2]ΠΠΠ ΘΕΣΠΡΩΤΙΑΣ'!$F$33</f>
        <v>2</v>
      </c>
      <c r="G33" s="18">
        <f>'[1]ΣΥΝΟΛΟ ΠΠΠ ΙΩΑΝΝΙΝΩΝ'!$G$33+'[2]ΠΠΠ ΘΕΣΠΡΩΤΙΑΣ'!$G$33</f>
        <v>2</v>
      </c>
      <c r="H33" s="18">
        <f>'[1]ΣΥΝΟΛΟ ΠΠΠ ΙΩΑΝΝΙΝΩΝ'!$H$33+'[2]ΠΠΠ ΘΕΣΠΡΩΤΙΑΣ'!$H$33</f>
        <v>0</v>
      </c>
    </row>
    <row r="34" spans="1:10" ht="14.25" customHeight="1" x14ac:dyDescent="0.25">
      <c r="A34" s="23" t="s">
        <v>74</v>
      </c>
      <c r="B34" s="23"/>
      <c r="C34" s="23"/>
      <c r="D34" s="23"/>
      <c r="E34" s="23"/>
      <c r="F34" s="23"/>
      <c r="G34" s="23"/>
      <c r="H34" s="23"/>
    </row>
    <row r="35" spans="1:10" ht="14.25" customHeight="1" x14ac:dyDescent="0.25">
      <c r="A35" s="48" t="s">
        <v>73</v>
      </c>
      <c r="B35" s="49"/>
      <c r="C35" s="49"/>
      <c r="D35" s="49"/>
      <c r="E35" s="49"/>
      <c r="F35" s="49"/>
      <c r="G35" s="50"/>
      <c r="H35" s="8">
        <f>'[1]ΣΥΝΟΛΟ ΠΠΠ ΙΩΑΝΝΙΝΩΝ'!$H$35+'[2]ΠΠΠ ΘΕΣΠΡΩΤΙΑΣ'!$H$35</f>
        <v>19</v>
      </c>
    </row>
    <row r="36" spans="1:10" ht="14.25" customHeight="1" x14ac:dyDescent="0.25">
      <c r="A36" s="48" t="s">
        <v>75</v>
      </c>
      <c r="B36" s="49"/>
      <c r="C36" s="49"/>
      <c r="D36" s="49"/>
      <c r="E36" s="49"/>
      <c r="F36" s="49"/>
      <c r="G36" s="50"/>
      <c r="H36" s="19">
        <f>'[1]ΣΥΝΟΛΟ ΠΠΠ ΙΩΑΝΝΙΝΩΝ'!$H$36+'[2]ΠΠΠ ΘΕΣΠΡΩΤΙΑΣ'!$H$36</f>
        <v>49</v>
      </c>
    </row>
    <row r="37" spans="1:10" ht="14.25" customHeight="1" x14ac:dyDescent="0.25">
      <c r="A37" s="48" t="s">
        <v>69</v>
      </c>
      <c r="B37" s="49"/>
      <c r="C37" s="49"/>
      <c r="D37" s="49"/>
      <c r="E37" s="49"/>
      <c r="F37" s="49"/>
      <c r="G37" s="50"/>
      <c r="H37" s="19">
        <f>'[1]ΣΥΝΟΛΟ ΠΠΠ ΙΩΑΝΝΙΝΩΝ'!$H$37+'[2]ΠΠΠ ΘΕΣΠΡΩΤΙΑΣ'!$H$37</f>
        <v>0</v>
      </c>
    </row>
    <row r="38" spans="1:10" ht="15.75" customHeight="1" x14ac:dyDescent="0.25">
      <c r="G38" s="15">
        <f>H35+H36+H37</f>
        <v>68</v>
      </c>
      <c r="H38" s="20">
        <f>'[1]ΣΥΝΟΛΟ ΠΠΠ ΙΩΑΝΝΙΝΩΝ'!$H$38+'[2]ΠΠΠ ΘΕΣΠΡΩΤΙΑΣ'!$H$38</f>
        <v>68</v>
      </c>
    </row>
    <row r="39" spans="1:10" ht="7.5" customHeight="1" x14ac:dyDescent="0.25"/>
    <row r="40" spans="1:10" ht="15.75" customHeight="1" x14ac:dyDescent="0.25">
      <c r="A40" s="34" t="s">
        <v>31</v>
      </c>
      <c r="B40" s="34"/>
      <c r="C40" s="34"/>
      <c r="D40" s="34"/>
      <c r="E40" s="34"/>
      <c r="F40" s="34"/>
      <c r="G40" s="34"/>
      <c r="H40" s="34"/>
    </row>
    <row r="41" spans="1:10" ht="25.5" x14ac:dyDescent="0.25">
      <c r="A41" s="9" t="s">
        <v>0</v>
      </c>
      <c r="B41" s="9" t="s">
        <v>32</v>
      </c>
      <c r="C41" s="9" t="s">
        <v>0</v>
      </c>
      <c r="D41" s="9" t="s">
        <v>32</v>
      </c>
      <c r="E41" s="33" t="s">
        <v>33</v>
      </c>
      <c r="F41" s="33"/>
      <c r="G41" s="33"/>
      <c r="H41" s="9" t="s">
        <v>32</v>
      </c>
      <c r="J41" s="6"/>
    </row>
    <row r="42" spans="1:10" x14ac:dyDescent="0.25">
      <c r="A42" s="4" t="s">
        <v>34</v>
      </c>
      <c r="B42" s="8">
        <f>'[1]ΣΥΝΟΛΟ ΠΠΠ ΙΩΑΝΝΙΝΩΝ'!$B$42+'[2]ΠΠΠ ΘΕΣΠΡΩΤΙΑΣ'!$B$42</f>
        <v>0</v>
      </c>
      <c r="C42" s="4" t="s">
        <v>35</v>
      </c>
      <c r="D42" s="8">
        <f>'[1]ΣΥΝΟΛΟ ΠΠΠ ΙΩΑΝΝΙΝΩΝ'!$D$42+'[2]ΠΠΠ ΘΕΣΠΡΩΤΙΑΣ'!$D$42</f>
        <v>2</v>
      </c>
      <c r="E42" s="33" t="s">
        <v>36</v>
      </c>
      <c r="F42" s="33"/>
      <c r="G42" s="33"/>
      <c r="H42" s="8">
        <f>'[1]ΣΥΝΟΛΟ ΠΠΠ ΙΩΑΝΝΙΝΩΝ'!$H$42+'[2]ΠΠΠ ΘΕΣΠΡΩΤΙΑΣ'!$H$42</f>
        <v>13</v>
      </c>
      <c r="J42" s="6"/>
    </row>
    <row r="43" spans="1:10" x14ac:dyDescent="0.25">
      <c r="A43" s="4" t="s">
        <v>37</v>
      </c>
      <c r="B43" s="19">
        <f>'[1]ΣΥΝΟΛΟ ΠΠΠ ΙΩΑΝΝΙΝΩΝ'!$B$43+'[2]ΠΠΠ ΘΕΣΠΡΩΤΙΑΣ'!$B$43</f>
        <v>0</v>
      </c>
      <c r="C43" s="4" t="s">
        <v>38</v>
      </c>
      <c r="D43" s="19">
        <f>'[1]ΣΥΝΟΛΟ ΠΠΠ ΙΩΑΝΝΙΝΩΝ'!$D$43+'[2]ΠΠΠ ΘΕΣΠΡΩΤΙΑΣ'!$D$43</f>
        <v>2</v>
      </c>
      <c r="E43" s="33" t="s">
        <v>39</v>
      </c>
      <c r="F43" s="33"/>
      <c r="G43" s="33"/>
      <c r="H43" s="19">
        <f>'[1]ΣΥΝΟΛΟ ΠΠΠ ΙΩΑΝΝΙΝΩΝ'!$H$43+'[2]ΠΠΠ ΘΕΣΠΡΩΤΙΑΣ'!$H$43</f>
        <v>2</v>
      </c>
      <c r="J43" s="6"/>
    </row>
    <row r="44" spans="1:10" x14ac:dyDescent="0.25">
      <c r="A44" s="4" t="s">
        <v>40</v>
      </c>
      <c r="B44" s="19">
        <f>'[1]ΣΥΝΟΛΟ ΠΠΠ ΙΩΑΝΝΙΝΩΝ'!$B$44+'[2]ΠΠΠ ΘΕΣΠΡΩΤΙΑΣ'!$B$44</f>
        <v>0</v>
      </c>
      <c r="C44" s="4" t="s">
        <v>41</v>
      </c>
      <c r="D44" s="19">
        <f>'[1]ΣΥΝΟΛΟ ΠΠΠ ΙΩΑΝΝΙΝΩΝ'!$D$44+'[2]ΠΠΠ ΘΕΣΠΡΩΤΙΑΣ'!$D$44</f>
        <v>0</v>
      </c>
      <c r="E44" s="33" t="s">
        <v>42</v>
      </c>
      <c r="F44" s="33"/>
      <c r="G44" s="33"/>
      <c r="H44" s="19">
        <f>'[1]ΣΥΝΟΛΟ ΠΠΠ ΙΩΑΝΝΙΝΩΝ'!$H$44+'[2]ΠΠΠ ΘΕΣΠΡΩΤΙΑΣ'!$H$44</f>
        <v>3</v>
      </c>
      <c r="J44" s="6"/>
    </row>
    <row r="45" spans="1:10" x14ac:dyDescent="0.25">
      <c r="A45" s="4" t="s">
        <v>43</v>
      </c>
      <c r="B45" s="19">
        <f>'[1]ΣΥΝΟΛΟ ΠΠΠ ΙΩΑΝΝΙΝΩΝ'!$B$45+'[2]ΠΠΠ ΘΕΣΠΡΩΤΙΑΣ'!$B$45</f>
        <v>0</v>
      </c>
      <c r="C45" s="4" t="s">
        <v>44</v>
      </c>
      <c r="D45" s="19">
        <f>'[1]ΣΥΝΟΛΟ ΠΠΠ ΙΩΑΝΝΙΝΩΝ'!$D$45+'[2]ΠΠΠ ΘΕΣΠΡΩΤΙΑΣ'!$D$45</f>
        <v>2</v>
      </c>
      <c r="E45" s="33" t="s">
        <v>45</v>
      </c>
      <c r="F45" s="33"/>
      <c r="G45" s="33"/>
      <c r="H45" s="19">
        <f>'[1]ΣΥΝΟΛΟ ΠΠΠ ΙΩΑΝΝΙΝΩΝ'!$H$45+'[2]ΠΠΠ ΘΕΣΠΡΩΤΙΑΣ'!$H$45</f>
        <v>1</v>
      </c>
      <c r="J45" s="6"/>
    </row>
    <row r="46" spans="1:10" x14ac:dyDescent="0.25">
      <c r="A46" s="4" t="s">
        <v>46</v>
      </c>
      <c r="B46" s="19">
        <f>'[1]ΣΥΝΟΛΟ ΠΠΠ ΙΩΑΝΝΙΝΩΝ'!$B$46+'[2]ΠΠΠ ΘΕΣΠΡΩΤΙΑΣ'!$B$46</f>
        <v>0</v>
      </c>
      <c r="C46" s="4" t="s">
        <v>47</v>
      </c>
      <c r="D46" s="19">
        <f>'[1]ΣΥΝΟΛΟ ΠΠΠ ΙΩΑΝΝΙΝΩΝ'!$D$46+'[2]ΠΠΠ ΘΕΣΠΡΩΤΙΑΣ'!$D$46</f>
        <v>8</v>
      </c>
      <c r="E46" s="33" t="s">
        <v>48</v>
      </c>
      <c r="F46" s="33"/>
      <c r="G46" s="33"/>
      <c r="H46" s="19">
        <f>'[1]ΣΥΝΟΛΟ ΠΠΠ ΙΩΑΝΝΙΝΩΝ'!$H$46+'[2]ΠΠΠ ΘΕΣΠΡΩΤΙΑΣ'!$H$46</f>
        <v>1</v>
      </c>
      <c r="J46" s="6"/>
    </row>
    <row r="47" spans="1:10" x14ac:dyDescent="0.25">
      <c r="A47" s="4" t="s">
        <v>49</v>
      </c>
      <c r="B47" s="19">
        <f>'[1]ΣΥΝΟΛΟ ΠΠΠ ΙΩΑΝΝΙΝΩΝ'!$B$47+'[2]ΠΠΠ ΘΕΣΠΡΩΤΙΑΣ'!$B$47</f>
        <v>0</v>
      </c>
      <c r="C47" s="4" t="s">
        <v>50</v>
      </c>
      <c r="D47" s="19">
        <f>'[1]ΣΥΝΟΛΟ ΠΠΠ ΙΩΑΝΝΙΝΩΝ'!$D$47+'[2]ΠΠΠ ΘΕΣΠΡΩΤΙΑΣ'!$D$47</f>
        <v>4</v>
      </c>
      <c r="E47" s="33" t="s">
        <v>51</v>
      </c>
      <c r="F47" s="33"/>
      <c r="G47" s="33"/>
      <c r="H47" s="19">
        <f>'[1]ΣΥΝΟΛΟ ΠΠΠ ΙΩΑΝΝΙΝΩΝ'!$H$47+'[2]ΠΠΠ ΘΕΣΠΡΩΤΙΑΣ'!$H$47</f>
        <v>0</v>
      </c>
      <c r="J47" s="6"/>
    </row>
    <row r="48" spans="1:10" x14ac:dyDescent="0.25">
      <c r="A48" s="4" t="s">
        <v>52</v>
      </c>
      <c r="B48" s="19">
        <f>'[1]ΣΥΝΟΛΟ ΠΠΠ ΙΩΑΝΝΙΝΩΝ'!$B$48+'[2]ΠΠΠ ΘΕΣΠΡΩΤΙΑΣ'!$B$48</f>
        <v>0</v>
      </c>
      <c r="C48" s="4" t="s">
        <v>53</v>
      </c>
      <c r="D48" s="19">
        <f>'[1]ΣΥΝΟΛΟ ΠΠΠ ΙΩΑΝΝΙΝΩΝ'!$D$48+'[2]ΠΠΠ ΘΕΣΠΡΩΤΙΑΣ'!$D$48</f>
        <v>9</v>
      </c>
      <c r="E48" s="33" t="s">
        <v>54</v>
      </c>
      <c r="F48" s="33"/>
      <c r="G48" s="33"/>
      <c r="H48" s="19">
        <f>'[1]ΣΥΝΟΛΟ ΠΠΠ ΙΩΑΝΝΙΝΩΝ'!$H$48+'[2]ΠΠΠ ΘΕΣΠΡΩΤΙΑΣ'!$H$48</f>
        <v>0</v>
      </c>
      <c r="J48" s="6"/>
    </row>
    <row r="49" spans="1:10" ht="15.75" x14ac:dyDescent="0.25">
      <c r="A49" s="4" t="s">
        <v>55</v>
      </c>
      <c r="B49" s="19">
        <f>'[1]ΣΥΝΟΛΟ ΠΠΠ ΙΩΑΝΝΙΝΩΝ'!$B$49+'[2]ΠΠΠ ΘΕΣΠΡΩΤΙΑΣ'!$B$49</f>
        <v>0</v>
      </c>
      <c r="C49" s="4" t="s">
        <v>56</v>
      </c>
      <c r="D49" s="19">
        <f>'[1]ΣΥΝΟΛΟ ΠΠΠ ΙΩΑΝΝΙΝΩΝ'!$D$49+'[2]ΠΠΠ ΘΕΣΠΡΩΤΙΑΣ'!$D$49</f>
        <v>10</v>
      </c>
      <c r="F49" s="17" t="s">
        <v>64</v>
      </c>
      <c r="G49" s="15">
        <f>B42+B43+B44+B45+B46+B47+B48+B49+B50+D42+D43+D44+D45+D46+D47+D48+D49+D50+H42+H43+H44+H45+H46+H47+H48</f>
        <v>68</v>
      </c>
      <c r="H49" s="20">
        <f>'[1]ΣΥΝΟΛΟ ΠΠΠ ΙΩΑΝΝΙΝΩΝ'!$H$49+'[2]ΠΠΠ ΘΕΣΠΡΩΤΙΑΣ'!$H$49</f>
        <v>68</v>
      </c>
      <c r="J49" s="6"/>
    </row>
    <row r="50" spans="1:10" x14ac:dyDescent="0.25">
      <c r="A50" s="4" t="s">
        <v>57</v>
      </c>
      <c r="B50" s="19">
        <f>'[1]ΣΥΝΟΛΟ ΠΠΠ ΙΩΑΝΝΙΝΩΝ'!$B$50+'[2]ΠΠΠ ΘΕΣΠΡΩΤΙΑΣ'!$B$50</f>
        <v>1</v>
      </c>
      <c r="C50" s="4" t="s">
        <v>58</v>
      </c>
      <c r="D50" s="19">
        <f>'[1]ΣΥΝΟΛΟ ΠΠΠ ΙΩΑΝΝΙΝΩΝ'!$D$50+'[2]ΠΠΠ ΘΕΣΠΡΩΤΙΑΣ'!$D$50</f>
        <v>10</v>
      </c>
      <c r="E50" s="33"/>
      <c r="F50" s="33"/>
      <c r="G50" s="33"/>
      <c r="H50" s="9"/>
    </row>
    <row r="51" spans="1:10" ht="7.5" customHeight="1" x14ac:dyDescent="0.25">
      <c r="A51" s="5"/>
    </row>
    <row r="52" spans="1:10" ht="15.75" customHeight="1" x14ac:dyDescent="0.25">
      <c r="A52" s="34" t="s">
        <v>59</v>
      </c>
      <c r="B52" s="34"/>
      <c r="C52" s="34"/>
      <c r="D52" s="34"/>
      <c r="E52" s="34"/>
      <c r="F52" s="34"/>
      <c r="G52" s="34"/>
      <c r="H52" s="34"/>
    </row>
    <row r="53" spans="1:10" x14ac:dyDescent="0.25">
      <c r="A53" s="31" t="s">
        <v>14</v>
      </c>
      <c r="B53" s="31"/>
      <c r="C53" s="31"/>
      <c r="D53" s="31"/>
      <c r="E53" s="31"/>
      <c r="F53" s="31"/>
      <c r="G53" s="34">
        <f>'[1]ΣΥΝΟΛΟ ΠΠΠ ΙΩΑΝΝΙΝΩΝ'!$G$53:$H$53+'[2]ΠΠΠ ΘΕΣΠΡΩΤΙΑΣ'!$G$53:$H$53</f>
        <v>5</v>
      </c>
      <c r="H53" s="34"/>
    </row>
    <row r="54" spans="1:10" x14ac:dyDescent="0.25">
      <c r="A54" s="31" t="s">
        <v>15</v>
      </c>
      <c r="B54" s="31"/>
      <c r="C54" s="31"/>
      <c r="D54" s="31"/>
      <c r="E54" s="31"/>
      <c r="F54" s="31"/>
      <c r="G54" s="34">
        <f>'[1]ΣΥΝΟΛΟ ΠΠΠ ΙΩΑΝΝΙΝΩΝ'!$G$54:$H$54+'[2]ΠΠΠ ΘΕΣΠΡΩΤΙΑΣ'!$G$54:$H$54</f>
        <v>18</v>
      </c>
      <c r="H54" s="34"/>
    </row>
    <row r="55" spans="1:10" x14ac:dyDescent="0.25">
      <c r="A55" s="31" t="s">
        <v>16</v>
      </c>
      <c r="B55" s="31"/>
      <c r="C55" s="31"/>
      <c r="D55" s="31"/>
      <c r="E55" s="7" t="s">
        <v>60</v>
      </c>
      <c r="F55" s="10">
        <f>'[1]ΣΥΝΟΛΟ ΠΠΠ ΙΩΑΝΝΙΝΩΝ'!$F$55+'[2]ΠΠΠ ΘΕΣΠΡΩΤΙΑΣ'!$F$55</f>
        <v>21</v>
      </c>
      <c r="G55" s="7" t="s">
        <v>61</v>
      </c>
      <c r="H55" s="10">
        <f>'[1]ΣΥΝΟΛΟ ΠΠΠ ΙΩΑΝΝΙΝΩΝ'!$H$55+'[2]ΠΠΠ ΘΕΣΠΡΩΤΙΑΣ'!$H$55</f>
        <v>13</v>
      </c>
    </row>
    <row r="56" spans="1:10" x14ac:dyDescent="0.25">
      <c r="A56" s="31" t="s">
        <v>17</v>
      </c>
      <c r="B56" s="31"/>
      <c r="C56" s="31"/>
      <c r="D56" s="31"/>
      <c r="E56" s="31"/>
      <c r="F56" s="31"/>
      <c r="G56" s="34">
        <f>'[1]ΣΥΝΟΛΟ ΠΠΠ ΙΩΑΝΝΙΝΩΝ'!$G$56:$H$56+'[2]ΠΠΠ ΘΕΣΠΡΩΤΙΑΣ'!$G$56:$H$56</f>
        <v>5</v>
      </c>
      <c r="H56" s="34"/>
    </row>
    <row r="57" spans="1:10" ht="15.75" customHeight="1" x14ac:dyDescent="0.25">
      <c r="A57" s="48" t="s">
        <v>18</v>
      </c>
      <c r="B57" s="49"/>
      <c r="C57" s="49"/>
      <c r="D57" s="49"/>
      <c r="E57" s="49"/>
      <c r="F57" s="50"/>
      <c r="G57" s="34">
        <f>'[1]ΣΥΝΟΛΟ ΠΠΠ ΙΩΑΝΝΙΝΩΝ'!$G$57:$H$57+'[2]ΠΠΠ ΘΕΣΠΡΩΤΙΑΣ'!$G$57:$H$57</f>
        <v>5</v>
      </c>
      <c r="H57" s="34"/>
    </row>
    <row r="58" spans="1:10" ht="15" customHeight="1" x14ac:dyDescent="0.25">
      <c r="A58" s="48" t="s">
        <v>19</v>
      </c>
      <c r="B58" s="49"/>
      <c r="C58" s="49"/>
      <c r="D58" s="49"/>
      <c r="E58" s="49"/>
      <c r="F58" s="50"/>
      <c r="G58" s="34">
        <f>'[1]ΣΥΝΟΛΟ ΠΠΠ ΙΩΑΝΝΙΝΩΝ'!$G$58:$H$58+'[2]ΠΠΠ ΘΕΣΠΡΩΤΙΑΣ'!$G$58:$H$58</f>
        <v>0</v>
      </c>
      <c r="H58" s="34"/>
    </row>
    <row r="59" spans="1:10" ht="15" customHeight="1" x14ac:dyDescent="0.25">
      <c r="A59" s="53" t="s">
        <v>67</v>
      </c>
      <c r="B59" s="54"/>
      <c r="C59" s="54"/>
      <c r="D59" s="54"/>
      <c r="E59" s="54"/>
      <c r="F59" s="55"/>
      <c r="G59" s="56">
        <f>G53+G54+F55+H55+G56+G57+G58</f>
        <v>67</v>
      </c>
      <c r="H59" s="56"/>
    </row>
    <row r="60" spans="1:10" ht="15" customHeight="1" x14ac:dyDescent="0.25">
      <c r="A60" s="31" t="s">
        <v>62</v>
      </c>
      <c r="B60" s="31"/>
      <c r="C60" s="31"/>
      <c r="D60" s="31"/>
      <c r="E60" s="31"/>
      <c r="F60" s="31"/>
      <c r="G60" s="57">
        <f>'[1]ΣΥΝΟΛΟ ΠΠΠ ΙΩΑΝΝΙΝΩΝ'!$G$60:$H$60+'[2]ΠΠΠ ΘΕΣΠΡΩΤΙΑΣ'!$G$60:$H$60</f>
        <v>5</v>
      </c>
      <c r="H60" s="57"/>
    </row>
    <row r="61" spans="1:10" ht="15" customHeight="1" x14ac:dyDescent="0.25">
      <c r="A61" s="31" t="s">
        <v>20</v>
      </c>
      <c r="B61" s="31"/>
      <c r="C61" s="31"/>
      <c r="D61" s="31"/>
      <c r="E61" s="31"/>
      <c r="F61" s="31"/>
      <c r="G61" s="34">
        <f>'[1]ΣΥΝΟΛΟ ΠΠΠ ΙΩΑΝΝΙΝΩΝ'!$G$61:$H$61+'[2]ΠΠΠ ΘΕΣΠΡΩΤΙΑΣ'!$G$61:$H$61</f>
        <v>0</v>
      </c>
      <c r="H61" s="34"/>
    </row>
    <row r="62" spans="1:10" x14ac:dyDescent="0.25">
      <c r="G62" s="14"/>
    </row>
    <row r="63" spans="1:10" x14ac:dyDescent="0.25">
      <c r="E63" s="58"/>
      <c r="F63" s="22"/>
      <c r="G63" s="22"/>
      <c r="H63" s="22"/>
    </row>
    <row r="64" spans="1:10" x14ac:dyDescent="0.25">
      <c r="E64" s="58"/>
      <c r="F64" s="22"/>
      <c r="G64" s="22"/>
      <c r="H64" s="22"/>
    </row>
    <row r="66" spans="6:7" x14ac:dyDescent="0.25">
      <c r="F66" s="24"/>
      <c r="G66" s="52"/>
    </row>
    <row r="67" spans="6:7" x14ac:dyDescent="0.25">
      <c r="F67" s="51"/>
      <c r="G67" s="52"/>
    </row>
  </sheetData>
  <mergeCells count="83">
    <mergeCell ref="F67:G67"/>
    <mergeCell ref="A58:F58"/>
    <mergeCell ref="G58:H58"/>
    <mergeCell ref="A59:F59"/>
    <mergeCell ref="G59:H59"/>
    <mergeCell ref="A60:F60"/>
    <mergeCell ref="G60:H60"/>
    <mergeCell ref="A61:F61"/>
    <mergeCell ref="G61:H61"/>
    <mergeCell ref="E63:H63"/>
    <mergeCell ref="E64:H64"/>
    <mergeCell ref="F66:G66"/>
    <mergeCell ref="A57:F57"/>
    <mergeCell ref="G57:H57"/>
    <mergeCell ref="E47:G47"/>
    <mergeCell ref="E48:G48"/>
    <mergeCell ref="E50:G50"/>
    <mergeCell ref="A52:H52"/>
    <mergeCell ref="A53:F53"/>
    <mergeCell ref="G53:H53"/>
    <mergeCell ref="A54:F54"/>
    <mergeCell ref="G54:H54"/>
    <mergeCell ref="A55:D55"/>
    <mergeCell ref="A56:F56"/>
    <mergeCell ref="G56:H56"/>
    <mergeCell ref="E46:G46"/>
    <mergeCell ref="A32:E32"/>
    <mergeCell ref="A33:E33"/>
    <mergeCell ref="A34:H34"/>
    <mergeCell ref="A35:G35"/>
    <mergeCell ref="A36:G36"/>
    <mergeCell ref="A40:H40"/>
    <mergeCell ref="A37:G37"/>
    <mergeCell ref="E41:G41"/>
    <mergeCell ref="E42:G42"/>
    <mergeCell ref="E43:G43"/>
    <mergeCell ref="E44:G44"/>
    <mergeCell ref="E45:G45"/>
    <mergeCell ref="A31:E31"/>
    <mergeCell ref="A22:F22"/>
    <mergeCell ref="G22:H22"/>
    <mergeCell ref="A23:F23"/>
    <mergeCell ref="G23:H23"/>
    <mergeCell ref="A24:E25"/>
    <mergeCell ref="F24:F25"/>
    <mergeCell ref="G24:G25"/>
    <mergeCell ref="H24:H25"/>
    <mergeCell ref="A26:E26"/>
    <mergeCell ref="A27:E27"/>
    <mergeCell ref="A28:E28"/>
    <mergeCell ref="A29:E29"/>
    <mergeCell ref="A30:E30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H1"/>
    <mergeCell ref="A12:H12"/>
    <mergeCell ref="B2:G2"/>
    <mergeCell ref="B3:G3"/>
    <mergeCell ref="B4:G4"/>
    <mergeCell ref="B5:G5"/>
    <mergeCell ref="A6:H6"/>
    <mergeCell ref="A7:H7"/>
    <mergeCell ref="A9:E9"/>
    <mergeCell ref="F9:H9"/>
    <mergeCell ref="A10:B10"/>
    <mergeCell ref="E10:F10"/>
    <mergeCell ref="G10:H10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ΣΥΝΟΛΟ ΠΠΠ ΙΩΑΝΝΙΝΩΝ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</cp:lastModifiedBy>
  <cp:lastPrinted>2015-02-06T12:09:06Z</cp:lastPrinted>
  <dcterms:created xsi:type="dcterms:W3CDTF">2013-03-27T19:52:40Z</dcterms:created>
  <dcterms:modified xsi:type="dcterms:W3CDTF">2017-05-31T14:38:50Z</dcterms:modified>
</cp:coreProperties>
</file>