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985" activeTab="0"/>
  </bookViews>
  <sheets>
    <sheet name="ΜΗ ΝΟΜΙΜΟΙ ΜΕΤΑΝΑΣΤΕΣ 12ΜΗΝΟ" sheetId="1" r:id="rId1"/>
  </sheets>
  <definedNames>
    <definedName name="_xlnm.Print_Area" localSheetId="0">'ΜΗ ΝΟΜΙΜΟΙ ΜΕΤΑΝΑΣΤΕΣ 12ΜΗΝΟ'!$A$1:$C$24</definedName>
    <definedName name="_xlnm.Print_Titles" localSheetId="0">'ΜΗ ΝΟΜΙΜΟΙ ΜΕΤΑΝΑΣΤΕΣ 12ΜΗΝΟ'!$1:$2</definedName>
  </definedNames>
  <calcPr fullCalcOnLoad="1"/>
</workbook>
</file>

<file path=xl/sharedStrings.xml><?xml version="1.0" encoding="utf-8"?>
<sst xmlns="http://schemas.openxmlformats.org/spreadsheetml/2006/main" count="421" uniqueCount="147">
  <si>
    <t>ΥΠΗΚΟΟΤΗΤΕΣ</t>
  </si>
  <si>
    <t>ΣΥΝΟΛΟ</t>
  </si>
  <si>
    <t>Α/Α</t>
  </si>
  <si>
    <t>ΑΓΝΩΣΤΟΣ</t>
  </si>
  <si>
    <t>ΑΙΓΥΠΤΟΣ</t>
  </si>
  <si>
    <t>ΑΛΒΑΝΙΑ</t>
  </si>
  <si>
    <t>ΑΛΓΕΡΙΑ</t>
  </si>
  <si>
    <t>ΑΡΜΕΝΙΑ</t>
  </si>
  <si>
    <t>ΑΦΓΑΝΙΣΤΑΝ</t>
  </si>
  <si>
    <t>ΓΕΩΡΓΙΑ</t>
  </si>
  <si>
    <t>ΕΡΥΘΡΑΙΑ</t>
  </si>
  <si>
    <t>ΙΝΔΙΑ</t>
  </si>
  <si>
    <t>ΙΡΑΚ</t>
  </si>
  <si>
    <t>ΙΡΑΝ</t>
  </si>
  <si>
    <t>ΚΙΝΑ</t>
  </si>
  <si>
    <t>ΛΙΒΑΝΟΣ</t>
  </si>
  <si>
    <t>ΜΑΡΟΚΟ</t>
  </si>
  <si>
    <t>ΜΟΛΔΑΒΙΑ</t>
  </si>
  <si>
    <t>ΝΙΓΗΡΙΑ</t>
  </si>
  <si>
    <t>ΟΥΚΡΑΝΙΑ</t>
  </si>
  <si>
    <t>ΠΑΚΙΣΤΑΝ</t>
  </si>
  <si>
    <t>ΡΩΣΙΑ</t>
  </si>
  <si>
    <t>ΣΕΝΕΓΑΛΗ</t>
  </si>
  <si>
    <t>ΣΟΜΑΛΙΑ</t>
  </si>
  <si>
    <t>ΣΟΥΔΑΝ</t>
  </si>
  <si>
    <t>ΣΥΡΙΑ</t>
  </si>
  <si>
    <t>ΤΟΥΡΚΙΑ</t>
  </si>
  <si>
    <t>ΤΥΝΗΣΙΑ</t>
  </si>
  <si>
    <t>ΜΑΥΡΙΤΑΝΙΑ</t>
  </si>
  <si>
    <t>ΑΚΤΗ ΕΛΕΦΑΝΤΟΣΤΟΥ</t>
  </si>
  <si>
    <t>ΚΑΜΕΡΟΥΝ</t>
  </si>
  <si>
    <t>ΡΟΥΑΝΤΑ</t>
  </si>
  <si>
    <t>ΣΙΕΡΑ ΛΕΟΝΕ</t>
  </si>
  <si>
    <t>ΣΡΙ ΛΑΝΚΑ</t>
  </si>
  <si>
    <t>ΑΙΘΙΟΠΙΑ</t>
  </si>
  <si>
    <t>ΓΚΑΝΑ</t>
  </si>
  <si>
    <t>ΝΕΠΑΛ</t>
  </si>
  <si>
    <t>ΚΟΝΓΚΟ</t>
  </si>
  <si>
    <t>ΜΑΛΙ</t>
  </si>
  <si>
    <t>Π.Γ.Δ.Μ.</t>
  </si>
  <si>
    <t xml:space="preserve">ΣΕΡΒΙΑ </t>
  </si>
  <si>
    <t>ΓΚΑΜΠΙΑ</t>
  </si>
  <si>
    <t>ΚΟΜΟΡΕΣ</t>
  </si>
  <si>
    <t>ΚΟΥΒΕΪΤ</t>
  </si>
  <si>
    <t>ΚΑΖΑΚΣΤΑΝ</t>
  </si>
  <si>
    <t>ΚΕΝΥΑ</t>
  </si>
  <si>
    <t>ΛΙΒΕΡΙΑ</t>
  </si>
  <si>
    <t>ΥΕΜΕΝΗ</t>
  </si>
  <si>
    <t>ΙΝΔΟΝΗΣΙΑ</t>
  </si>
  <si>
    <t>ΛΕΥΚΟΡΩΣΙΑ</t>
  </si>
  <si>
    <t>ΧΟΝΓΚ ΚΟΝΓΚ</t>
  </si>
  <si>
    <t>ΙΣΡΑΗΛ</t>
  </si>
  <si>
    <t>ΦΙΛΙΠΠΙΝΕΣ</t>
  </si>
  <si>
    <t>ΒΡΑΖΙΛΙΑ</t>
  </si>
  <si>
    <t>ΔΥΤΙΚΗ ΣΑΧΑΡΑ</t>
  </si>
  <si>
    <t>ΖΙΜΠΑΜΠΟΥΕ</t>
  </si>
  <si>
    <t>ΚΟΛΟΜΒΙΑ</t>
  </si>
  <si>
    <t>ΚΟΥΒΑ</t>
  </si>
  <si>
    <t>ΛΙΒΥΗ</t>
  </si>
  <si>
    <t>ΜΠΕΝΙΝ</t>
  </si>
  <si>
    <t>ΜΠΟΥΡΟΥΝΤΙ</t>
  </si>
  <si>
    <t>ΠΕΡΟΥ</t>
  </si>
  <si>
    <t>ΤΑΤΖΙΚΙΣΤΑΝ</t>
  </si>
  <si>
    <t>ΑΖΕΡΜΠΑΪΤΖΑΝ</t>
  </si>
  <si>
    <t>ΑΪΤΗ</t>
  </si>
  <si>
    <t>ΑΠΑΤΡΙΔΕΣ</t>
  </si>
  <si>
    <t>ΑΡΓΕΝΤΙΝΗ</t>
  </si>
  <si>
    <t>ΑΥΣΤΡΑΛΙΑ</t>
  </si>
  <si>
    <t>ΒΕΝΕΖΟΥΕΛΑ</t>
  </si>
  <si>
    <t>ΒΙΕΤΝΑΜ</t>
  </si>
  <si>
    <t>ΒΟΛΙΒΙΑ</t>
  </si>
  <si>
    <t>ΒΟΣΝΙΑ ΕΡΖΕΓΟΒΙΝΗ</t>
  </si>
  <si>
    <t>ΓΚΑΜΠΟΝ</t>
  </si>
  <si>
    <t>ΗΠΑ</t>
  </si>
  <si>
    <t>ΘΙΒΕΤ</t>
  </si>
  <si>
    <t>ΙΟΡΔΑΝΙΑ</t>
  </si>
  <si>
    <t>ΚΑΝΑΔΑΣ</t>
  </si>
  <si>
    <t>ΚΕΝΤΡΟΑΦΡΙΚΑΝΙΚΗ ΔΗΜΟΚΡΑΤΙΑ</t>
  </si>
  <si>
    <t>ΚΙΡΓΚΙΣΤΑΝ</t>
  </si>
  <si>
    <t>ΛΑΪΚΗ ΔΗΜ. ΚΟΝΓΚΟ</t>
  </si>
  <si>
    <t>ΛΑΪΚΗ ΔΗΜ. ΚΟΡΕΑΣ</t>
  </si>
  <si>
    <t>ΜΑΛΑΙΣΙΑ</t>
  </si>
  <si>
    <t>ΜΑΛΑΟΥΙ</t>
  </si>
  <si>
    <t>ΜΑΥΡΟΒΟΥΝΙΟ</t>
  </si>
  <si>
    <t>ΜΕΞΙΚΟ</t>
  </si>
  <si>
    <t>ΝΙΓΗΡΑ</t>
  </si>
  <si>
    <t>ΝΟΤΙΟΣ ΑΦΡΙΚΗ</t>
  </si>
  <si>
    <t>ΟΥΓΚΑΝΤΑ</t>
  </si>
  <si>
    <t>ΟΥΖΜΠΕΚΙΣΤΑΝ</t>
  </si>
  <si>
    <t>ΠΑΡΑΓΟΥΑΗ</t>
  </si>
  <si>
    <t>ΣΑΟΥΔΙΚΗ ΑΡΑΒΙΑ</t>
  </si>
  <si>
    <t>ΤΑΝΖΑΝΙΑ</t>
  </si>
  <si>
    <t>ΤΑΫΛΑΝΔΗ</t>
  </si>
  <si>
    <t>ΤΟΝΓΚΟ</t>
  </si>
  <si>
    <t>ΤΟΥΡΚΜΕΝΙΣΤΑΝ</t>
  </si>
  <si>
    <t>ΤΖΙΜΠΟΥΤΙ</t>
  </si>
  <si>
    <t>ΧΙΛΗ</t>
  </si>
  <si>
    <t>ΟΥΡΟΥΓΟΥΑΗ</t>
  </si>
  <si>
    <t>ΚΟΣΣΟΒΟ</t>
  </si>
  <si>
    <t>ΠΑΛΑΙΣΤΙΝΗ</t>
  </si>
  <si>
    <t>ΓΟΥΪΝΕΑ</t>
  </si>
  <si>
    <t>ΜΠΟΥΡΓΚΙΝΑ ΦΑΣΟ</t>
  </si>
  <si>
    <t>ΜΥΑΝΜΑΡ</t>
  </si>
  <si>
    <t>ΤΖΑΜΑΪΚΑ</t>
  </si>
  <si>
    <t>ΑΓΚΟΛΑ</t>
  </si>
  <si>
    <t>ΤΣΑΝΤ</t>
  </si>
  <si>
    <t>ΑΓΙΑ ΕΛΕΝΗ</t>
  </si>
  <si>
    <t>ΟΝΔΟΥΡΑ</t>
  </si>
  <si>
    <t>ΙΑΝΟΥΑΡΙΟΣ</t>
  </si>
  <si>
    <t>ΦΕΒΡΟΥΑΡΙΟΣ</t>
  </si>
  <si>
    <t>ΜΑΡΤΙΟΣ</t>
  </si>
  <si>
    <t>ΑΠΡΙΛΙΟΣ</t>
  </si>
  <si>
    <t>ΜΑΙΟΣ</t>
  </si>
  <si>
    <t>ΙΟΥΝΙΟΣ</t>
  </si>
  <si>
    <t>ΙΟΥΛΙΟΣ</t>
  </si>
  <si>
    <t>ΑΥΓΟΥΣΤΟΣ</t>
  </si>
  <si>
    <t>ΣΕΠΤΕΜΒΡΙΟΣ</t>
  </si>
  <si>
    <t>ΟΚΤΩΒΡΙΟΣ</t>
  </si>
  <si>
    <t>ΝΟΕΜΒΡΙΟΣ</t>
  </si>
  <si>
    <t>ΜΠΑΓΚΛΑΝΤΕΣ</t>
  </si>
  <si>
    <t>ΔΟΜΙΝΙΚΑΝΗ ΔΗΜΟΚΡΑΤΙΑ</t>
  </si>
  <si>
    <t>ΓΟΥΪΝΕΑ ΙΣΗΜΕΡΙΝΗ</t>
  </si>
  <si>
    <t>ΙΣΗΜΕΡΙΝΟΣ (ΕΚΟΥΑΔΟΡ)</t>
  </si>
  <si>
    <t>ΦΕΒΡΟΥΆΡΙΟΣ</t>
  </si>
  <si>
    <t>ΜΆΡΤΙΟΣ</t>
  </si>
  <si>
    <t>ΑΠΡΊΛΙΟΣ</t>
  </si>
  <si>
    <t>ΜΆΙΟΣ</t>
  </si>
  <si>
    <t>ΙΟΎΝΙΟΣ</t>
  </si>
  <si>
    <t>ΙΟΎΛΙΟΣ</t>
  </si>
  <si>
    <t>ΑΎΓΟΥΣΤΟΣ</t>
  </si>
  <si>
    <t>ΣΕΠΤΈΜΒΡΙΟΣ</t>
  </si>
  <si>
    <t>ΟΚΤΏΒΡΙΟΣ</t>
  </si>
  <si>
    <t>ΝΟΈΜΒΡΙΟΣ</t>
  </si>
  <si>
    <t>ΕΛ.ΑΣ.</t>
  </si>
  <si>
    <t>Λ.Σ.</t>
  </si>
  <si>
    <t>ΜΗΝΑΣ</t>
  </si>
  <si>
    <t>ΔΕΚΈΜΒΡΙΟΣ</t>
  </si>
  <si>
    <r>
      <t>ΠΙΝΑΚΑΣ ΣΥΛΛΗΦΘΕΝΤΩΝ ΑΛΛΟΔΑΠΩΝ ΓΙΑ</t>
    </r>
    <r>
      <rPr>
        <b/>
        <sz val="12"/>
        <color indexed="10"/>
        <rFont val="Bookman Old Style"/>
        <family val="1"/>
      </rPr>
      <t xml:space="preserve"> ΠΑΡΑΝΟΜΗ ΕΙΣΟΔΟ &amp; ΠΑΡΑΜΟΝΗ</t>
    </r>
    <r>
      <rPr>
        <b/>
        <sz val="12"/>
        <color indexed="17"/>
        <rFont val="Bookman Old Style"/>
        <family val="1"/>
      </rPr>
      <t xml:space="preserve"> ΣΤΗΝ ΕΠΙΚΡΑΤΕΙΑ</t>
    </r>
    <r>
      <rPr>
        <b/>
        <sz val="12"/>
        <color indexed="10"/>
        <rFont val="Bookman Old Style"/>
        <family val="1"/>
      </rPr>
      <t xml:space="preserve">, 
ΑΝΑ ΥΠΗΚΟΟΤΗΤΑ,    </t>
    </r>
    <r>
      <rPr>
        <b/>
        <sz val="12"/>
        <rFont val="Bookman Old Style"/>
        <family val="1"/>
      </rPr>
      <t xml:space="preserve"> ΑΠΟ ΑΣΤΥΝΟΜΙΚΕΣ &amp; ΛΙΜΕΝΙΚΕΣ ΑΡΧΕΣ</t>
    </r>
    <r>
      <rPr>
        <b/>
        <sz val="12"/>
        <color indexed="10"/>
        <rFont val="Bookman Old Style"/>
        <family val="1"/>
      </rPr>
      <t xml:space="preserve">   12ΜΗΝΟ 2017</t>
    </r>
  </si>
  <si>
    <t>ΑNΓΚΟΛΑ</t>
  </si>
  <si>
    <t>ΔΟΜΙΚΑΝΙΚΗ ΔΗΜΟΚΡΑΤΙΑ</t>
  </si>
  <si>
    <t>ΚΟΣΥΦΟΠΕΔΙΟ</t>
  </si>
  <si>
    <t>ΛΑΪΚΗ ΔΗΜ. ΚΟΝΓΚΟ (ΖΑΙΡ)</t>
  </si>
  <si>
    <t>ΜΥΑΝΜΑΡ (ΒΙΡΜΑΝΙΑ)</t>
  </si>
  <si>
    <t xml:space="preserve">ΠΑΛΑΙΣΤΙΝΗ </t>
  </si>
  <si>
    <t>OK</t>
  </si>
  <si>
    <t>ΕΤΟΣ 2017</t>
  </si>
  <si>
    <t>ΠΛΗΘΟΣ ΣΥΛΛΗΨΕΩΝ ΑΝΑ ΦΟΡΕΑ ΣΥΛΛΗΨΗΣ ΕΤΟΥΣ 2017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</si>
</sst>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5">
    <font>
      <sz val="10"/>
      <name val="Arial Greek"/>
      <family val="0"/>
    </font>
    <font>
      <u val="single"/>
      <sz val="7.5"/>
      <color indexed="12"/>
      <name val="Arial Greek"/>
      <family val="0"/>
    </font>
    <font>
      <u val="single"/>
      <sz val="7.5"/>
      <color indexed="36"/>
      <name val="Arial Greek"/>
      <family val="0"/>
    </font>
    <font>
      <b/>
      <sz val="12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3"/>
      <name val="Bookman Old Style"/>
      <family val="1"/>
    </font>
    <font>
      <b/>
      <sz val="14"/>
      <name val="Bookman Old Style"/>
      <family val="1"/>
    </font>
    <font>
      <b/>
      <sz val="18"/>
      <color indexed="12"/>
      <name val="Bookman Old Style"/>
      <family val="1"/>
    </font>
    <font>
      <sz val="18"/>
      <color indexed="12"/>
      <name val="Bookman Old Style"/>
      <family val="1"/>
    </font>
    <font>
      <b/>
      <sz val="14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7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5"/>
      <color indexed="54"/>
      <name val="Calibri"/>
      <family val="2"/>
    </font>
    <font>
      <b/>
      <sz val="13"/>
      <color indexed="62"/>
      <name val="Calibri"/>
      <family val="2"/>
    </font>
    <font>
      <b/>
      <sz val="13"/>
      <color indexed="54"/>
      <name val="Calibri"/>
      <family val="2"/>
    </font>
    <font>
      <b/>
      <sz val="11"/>
      <color indexed="62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b/>
      <sz val="18"/>
      <color indexed="62"/>
      <name val="Cambria"/>
      <family val="2"/>
    </font>
    <font>
      <b/>
      <sz val="18"/>
      <color indexed="54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2"/>
      <color indexed="10"/>
      <name val="Bookman Old Style"/>
      <family val="1"/>
    </font>
    <font>
      <b/>
      <sz val="12"/>
      <color indexed="17"/>
      <name val="Bookman Old Style"/>
      <family val="1"/>
    </font>
    <font>
      <b/>
      <sz val="12"/>
      <color indexed="9"/>
      <name val="Bookman Old Style"/>
      <family val="1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6"/>
      <color indexed="13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2"/>
      <color theme="0"/>
      <name val="Bookman Old Style"/>
      <family val="1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0000"/>
        <bgColor indexed="64"/>
      </patternFill>
    </fill>
  </fills>
  <borders count="5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29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2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 style="thin">
        <color indexed="10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11" fillId="6" borderId="0" applyNumberFormat="0" applyBorder="0" applyAlignment="0" applyProtection="0"/>
    <xf numFmtId="0" fontId="11" fillId="10" borderId="0" applyNumberFormat="0" applyBorder="0" applyAlignment="0" applyProtection="0"/>
    <xf numFmtId="0" fontId="11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8" borderId="0" applyNumberFormat="0" applyBorder="0" applyAlignment="0" applyProtection="0"/>
    <xf numFmtId="0" fontId="11" fillId="18" borderId="0" applyNumberFormat="0" applyBorder="0" applyAlignment="0" applyProtection="0"/>
    <xf numFmtId="0" fontId="11" fillId="5" borderId="0" applyNumberFormat="0" applyBorder="0" applyAlignment="0" applyProtection="0"/>
    <xf numFmtId="0" fontId="11" fillId="17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7" borderId="0" applyNumberFormat="0" applyBorder="0" applyAlignment="0" applyProtection="0"/>
    <xf numFmtId="0" fontId="11" fillId="17" borderId="0" applyNumberFormat="0" applyBorder="0" applyAlignment="0" applyProtection="0"/>
    <xf numFmtId="0" fontId="11" fillId="4" borderId="0" applyNumberFormat="0" applyBorder="0" applyAlignment="0" applyProtection="0"/>
    <xf numFmtId="0" fontId="11" fillId="21" borderId="0" applyNumberFormat="0" applyBorder="0" applyAlignment="0" applyProtection="0"/>
    <xf numFmtId="0" fontId="11" fillId="7" borderId="0" applyNumberFormat="0" applyBorder="0" applyAlignment="0" applyProtection="0"/>
    <xf numFmtId="0" fontId="11" fillId="17" borderId="0" applyNumberFormat="0" applyBorder="0" applyAlignment="0" applyProtection="0"/>
    <xf numFmtId="0" fontId="11" fillId="8" borderId="0" applyNumberFormat="0" applyBorder="0" applyAlignment="0" applyProtection="0"/>
    <xf numFmtId="0" fontId="11" fillId="18" borderId="0" applyNumberFormat="0" applyBorder="0" applyAlignment="0" applyProtection="0"/>
    <xf numFmtId="0" fontId="11" fillId="5" borderId="0" applyNumberFormat="0" applyBorder="0" applyAlignment="0" applyProtection="0"/>
    <xf numFmtId="0" fontId="11" fillId="17" borderId="0" applyNumberFormat="0" applyBorder="0" applyAlignment="0" applyProtection="0"/>
    <xf numFmtId="0" fontId="11" fillId="19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8" borderId="0" applyNumberFormat="0" applyBorder="0" applyAlignment="0" applyProtection="0"/>
    <xf numFmtId="0" fontId="12" fillId="18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0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19" borderId="0" applyNumberFormat="0" applyBorder="0" applyAlignment="0" applyProtection="0"/>
    <xf numFmtId="0" fontId="12" fillId="21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8" borderId="0" applyNumberFormat="0" applyBorder="0" applyAlignment="0" applyProtection="0"/>
    <xf numFmtId="0" fontId="12" fillId="30" borderId="0" applyNumberFormat="0" applyBorder="0" applyAlignment="0" applyProtection="0"/>
    <xf numFmtId="0" fontId="12" fillId="32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28" borderId="0" applyNumberFormat="0" applyBorder="0" applyAlignment="0" applyProtection="0"/>
    <xf numFmtId="0" fontId="12" fillId="8" borderId="0" applyNumberFormat="0" applyBorder="0" applyAlignment="0" applyProtection="0"/>
    <xf numFmtId="0" fontId="12" fillId="18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48" fillId="33" borderId="0" applyNumberFormat="0" applyBorder="0" applyAlignment="0" applyProtection="0"/>
    <xf numFmtId="0" fontId="48" fillId="34" borderId="0" applyNumberFormat="0" applyBorder="0" applyAlignment="0" applyProtection="0"/>
    <xf numFmtId="0" fontId="48" fillId="35" borderId="0" applyNumberFormat="0" applyBorder="0" applyAlignment="0" applyProtection="0"/>
    <xf numFmtId="0" fontId="48" fillId="36" borderId="0" applyNumberFormat="0" applyBorder="0" applyAlignment="0" applyProtection="0"/>
    <xf numFmtId="0" fontId="48" fillId="37" borderId="0" applyNumberFormat="0" applyBorder="0" applyAlignment="0" applyProtection="0"/>
    <xf numFmtId="0" fontId="48" fillId="38" borderId="0" applyNumberFormat="0" applyBorder="0" applyAlignment="0" applyProtection="0"/>
    <xf numFmtId="0" fontId="12" fillId="30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32" borderId="0" applyNumberFormat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43" borderId="0" applyNumberFormat="0" applyBorder="0" applyAlignment="0" applyProtection="0"/>
    <xf numFmtId="0" fontId="12" fillId="30" borderId="0" applyNumberFormat="0" applyBorder="0" applyAlignment="0" applyProtection="0"/>
    <xf numFmtId="0" fontId="12" fillId="32" borderId="0" applyNumberFormat="0" applyBorder="0" applyAlignment="0" applyProtection="0"/>
    <xf numFmtId="0" fontId="12" fillId="43" borderId="0" applyNumberFormat="0" applyBorder="0" applyAlignment="0" applyProtection="0"/>
    <xf numFmtId="0" fontId="12" fillId="31" borderId="0" applyNumberFormat="0" applyBorder="0" applyAlignment="0" applyProtection="0"/>
    <xf numFmtId="0" fontId="12" fillId="44" borderId="0" applyNumberFormat="0" applyBorder="0" applyAlignment="0" applyProtection="0"/>
    <xf numFmtId="0" fontId="12" fillId="39" borderId="0" applyNumberFormat="0" applyBorder="0" applyAlignment="0" applyProtection="0"/>
    <xf numFmtId="0" fontId="12" fillId="32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43" borderId="0" applyNumberFormat="0" applyBorder="0" applyAlignment="0" applyProtection="0"/>
    <xf numFmtId="0" fontId="13" fillId="20" borderId="1" applyNumberFormat="0" applyAlignment="0" applyProtection="0"/>
    <xf numFmtId="0" fontId="14" fillId="3" borderId="0" applyNumberFormat="0" applyBorder="0" applyAlignment="0" applyProtection="0"/>
    <xf numFmtId="0" fontId="15" fillId="20" borderId="2" applyNumberFormat="0" applyAlignment="0" applyProtection="0"/>
    <xf numFmtId="0" fontId="15" fillId="10" borderId="2" applyNumberFormat="0" applyAlignment="0" applyProtection="0"/>
    <xf numFmtId="0" fontId="15" fillId="20" borderId="2" applyNumberFormat="0" applyAlignment="0" applyProtection="0"/>
    <xf numFmtId="0" fontId="16" fillId="41" borderId="3" applyNumberFormat="0" applyAlignment="0" applyProtection="0"/>
    <xf numFmtId="0" fontId="17" fillId="0" borderId="4">
      <alignment horizontal="center" vertical="center"/>
      <protection/>
    </xf>
    <xf numFmtId="0" fontId="18" fillId="7" borderId="2" applyNumberFormat="0" applyAlignment="0" applyProtection="0"/>
    <xf numFmtId="0" fontId="19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6" fillId="0" borderId="10" applyNumberFormat="0" applyFill="0" applyAlignment="0" applyProtection="0"/>
    <xf numFmtId="0" fontId="27" fillId="0" borderId="11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8" fillId="21" borderId="2" applyNumberFormat="0" applyAlignment="0" applyProtection="0"/>
    <xf numFmtId="0" fontId="18" fillId="7" borderId="2" applyNumberFormat="0" applyAlignment="0" applyProtection="0"/>
    <xf numFmtId="0" fontId="28" fillId="0" borderId="12" applyNumberFormat="0" applyFill="0" applyAlignment="0" applyProtection="0"/>
    <xf numFmtId="0" fontId="29" fillId="21" borderId="0" applyNumberFormat="0" applyBorder="0" applyAlignment="0" applyProtection="0"/>
    <xf numFmtId="0" fontId="47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9" borderId="13" applyNumberFormat="0" applyFont="0" applyAlignment="0" applyProtection="0"/>
    <xf numFmtId="0" fontId="11" fillId="9" borderId="13" applyNumberFormat="0" applyFont="0" applyAlignment="0" applyProtection="0"/>
    <xf numFmtId="0" fontId="30" fillId="9" borderId="13" applyNumberFormat="0" applyFont="0" applyAlignment="0" applyProtection="0"/>
    <xf numFmtId="0" fontId="31" fillId="9" borderId="13" applyNumberFormat="0" applyFont="0" applyAlignment="0" applyProtection="0"/>
    <xf numFmtId="0" fontId="30" fillId="9" borderId="13" applyNumberFormat="0" applyFont="0" applyAlignment="0" applyProtection="0"/>
    <xf numFmtId="0" fontId="13" fillId="10" borderId="1" applyNumberFormat="0" applyAlignment="0" applyProtection="0"/>
    <xf numFmtId="0" fontId="13" fillId="20" borderId="1" applyNumberFormat="0" applyAlignment="0" applyProtection="0"/>
    <xf numFmtId="0" fontId="30" fillId="0" borderId="14">
      <alignment/>
      <protection/>
    </xf>
    <xf numFmtId="0" fontId="30" fillId="0" borderId="14">
      <alignment/>
      <protection/>
    </xf>
    <xf numFmtId="0" fontId="30" fillId="0" borderId="14">
      <alignment/>
      <protection/>
    </xf>
    <xf numFmtId="0" fontId="30" fillId="0" borderId="14">
      <alignment/>
      <protection/>
    </xf>
    <xf numFmtId="0" fontId="30" fillId="0" borderId="15">
      <alignment/>
      <protection/>
    </xf>
    <xf numFmtId="0" fontId="30" fillId="0" borderId="14">
      <alignment/>
      <protection/>
    </xf>
    <xf numFmtId="0" fontId="30" fillId="0" borderId="15">
      <alignment/>
      <protection/>
    </xf>
    <xf numFmtId="0" fontId="30" fillId="0" borderId="15">
      <alignment/>
      <protection/>
    </xf>
    <xf numFmtId="0" fontId="30" fillId="0" borderId="15">
      <alignment/>
      <protection/>
    </xf>
    <xf numFmtId="0" fontId="30" fillId="0" borderId="15">
      <alignment/>
      <protection/>
    </xf>
    <xf numFmtId="0" fontId="30" fillId="0" borderId="14">
      <alignment/>
      <protection/>
    </xf>
    <xf numFmtId="0" fontId="30" fillId="0" borderId="14">
      <alignment/>
      <protection/>
    </xf>
    <xf numFmtId="0" fontId="30" fillId="0" borderId="14">
      <alignment/>
      <protection/>
    </xf>
    <xf numFmtId="0" fontId="30" fillId="0" borderId="14">
      <alignment/>
      <protection/>
    </xf>
    <xf numFmtId="0" fontId="30" fillId="0" borderId="14">
      <alignment/>
      <protection/>
    </xf>
    <xf numFmtId="0" fontId="30" fillId="0" borderId="14">
      <alignment/>
      <protection/>
    </xf>
    <xf numFmtId="0" fontId="30" fillId="0" borderId="14">
      <alignment/>
      <protection/>
    </xf>
    <xf numFmtId="0" fontId="30" fillId="0" borderId="14">
      <alignment/>
      <protection/>
    </xf>
    <xf numFmtId="0" fontId="14" fillId="3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1" fillId="0" borderId="0">
      <alignment/>
      <protection/>
    </xf>
    <xf numFmtId="0" fontId="32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9" fillId="0" borderId="16" applyNumberFormat="0" applyFill="0" applyAlignment="0" applyProtection="0"/>
    <xf numFmtId="0" fontId="19" fillId="0" borderId="17" applyNumberFormat="0" applyFill="0" applyAlignment="0" applyProtection="0"/>
    <xf numFmtId="0" fontId="35" fillId="0" borderId="18" applyNumberFormat="0" applyFill="0" applyAlignment="0" applyProtection="0"/>
    <xf numFmtId="0" fontId="36" fillId="0" borderId="8" applyNumberFormat="0" applyFill="0" applyAlignment="0" applyProtection="0"/>
    <xf numFmtId="0" fontId="37" fillId="0" borderId="19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8" fillId="0" borderId="12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6" fillId="41" borderId="3" applyNumberFormat="0" applyAlignment="0" applyProtection="0"/>
    <xf numFmtId="0" fontId="0" fillId="0" borderId="0">
      <alignment/>
      <protection/>
    </xf>
    <xf numFmtId="0" fontId="49" fillId="45" borderId="20" applyNumberFormat="0" applyAlignment="0" applyProtection="0"/>
    <xf numFmtId="0" fontId="50" fillId="46" borderId="21" applyNumberFormat="0" applyAlignment="0" applyProtection="0"/>
    <xf numFmtId="0" fontId="48" fillId="47" borderId="0" applyNumberFormat="0" applyBorder="0" applyAlignment="0" applyProtection="0"/>
    <xf numFmtId="0" fontId="48" fillId="48" borderId="0" applyNumberFormat="0" applyBorder="0" applyAlignment="0" applyProtection="0"/>
    <xf numFmtId="0" fontId="48" fillId="49" borderId="0" applyNumberFormat="0" applyBorder="0" applyAlignment="0" applyProtection="0"/>
    <xf numFmtId="0" fontId="48" fillId="50" borderId="0" applyNumberFormat="0" applyBorder="0" applyAlignment="0" applyProtection="0"/>
    <xf numFmtId="0" fontId="48" fillId="51" borderId="0" applyNumberFormat="0" applyBorder="0" applyAlignment="0" applyProtection="0"/>
    <xf numFmtId="0" fontId="48" fillId="52" borderId="0" applyNumberFormat="0" applyBorder="0" applyAlignment="0" applyProtection="0"/>
    <xf numFmtId="0" fontId="51" fillId="53" borderId="22" applyNumberFormat="0" applyAlignment="0" applyProtection="0"/>
    <xf numFmtId="0" fontId="52" fillId="0" borderId="0" applyNumberFormat="0" applyFill="0" applyBorder="0" applyAlignment="0" applyProtection="0"/>
    <xf numFmtId="0" fontId="53" fillId="0" borderId="23" applyNumberFormat="0" applyFill="0" applyAlignment="0" applyProtection="0"/>
    <xf numFmtId="0" fontId="54" fillId="0" borderId="24" applyNumberFormat="0" applyFill="0" applyAlignment="0" applyProtection="0"/>
    <xf numFmtId="0" fontId="55" fillId="0" borderId="25" applyNumberFormat="0" applyFill="0" applyAlignment="0" applyProtection="0"/>
    <xf numFmtId="0" fontId="55" fillId="0" borderId="0" applyNumberFormat="0" applyFill="0" applyBorder="0" applyAlignment="0" applyProtection="0"/>
    <xf numFmtId="0" fontId="56" fillId="54" borderId="0" applyNumberFormat="0" applyBorder="0" applyAlignment="0" applyProtection="0"/>
    <xf numFmtId="0" fontId="57" fillId="55" borderId="0" applyNumberFormat="0" applyBorder="0" applyAlignment="0" applyProtection="0"/>
    <xf numFmtId="0" fontId="47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 applyNumberFormat="0" applyFont="0" applyFill="0" applyBorder="0" applyAlignment="0" applyProtection="0"/>
    <xf numFmtId="0" fontId="30" fillId="0" borderId="0">
      <alignment/>
      <protection/>
    </xf>
    <xf numFmtId="0" fontId="30" fillId="0" borderId="0" applyNumberFormat="0" applyFont="0" applyFill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30" fillId="0" borderId="0">
      <alignment/>
      <protection/>
    </xf>
    <xf numFmtId="0" fontId="30" fillId="0" borderId="0" applyNumberFormat="0" applyFont="0" applyFill="0" applyBorder="0" applyAlignment="0" applyProtection="0"/>
    <xf numFmtId="0" fontId="30" fillId="0" borderId="0">
      <alignment/>
      <protection/>
    </xf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47" fillId="0" borderId="0">
      <alignment/>
      <protection/>
    </xf>
    <xf numFmtId="0" fontId="30" fillId="0" borderId="0" applyNumberFormat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56" borderId="0" applyNumberFormat="0" applyBorder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0" fillId="57" borderId="26" applyNumberFormat="0" applyFont="0" applyAlignment="0" applyProtection="0"/>
    <xf numFmtId="0" fontId="60" fillId="0" borderId="27" applyNumberFormat="0" applyFill="0" applyAlignment="0" applyProtection="0"/>
    <xf numFmtId="0" fontId="61" fillId="0" borderId="28" applyNumberFormat="0" applyFill="0" applyAlignment="0" applyProtection="0"/>
    <xf numFmtId="0" fontId="6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3" fillId="53" borderId="20" applyNumberFormat="0" applyAlignment="0" applyProtection="0"/>
  </cellStyleXfs>
  <cellXfs count="53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6" fillId="7" borderId="29" xfId="215" applyFont="1" applyFill="1" applyBorder="1" applyAlignment="1">
      <alignment horizontal="center" vertical="center" wrapText="1"/>
      <protection/>
    </xf>
    <xf numFmtId="0" fontId="10" fillId="0" borderId="29" xfId="215" applyNumberFormat="1" applyFont="1" applyFill="1" applyBorder="1" applyAlignment="1">
      <alignment/>
      <protection/>
    </xf>
    <xf numFmtId="0" fontId="7" fillId="58" borderId="29" xfId="215" applyFont="1" applyFill="1" applyBorder="1" applyAlignment="1">
      <alignment horizontal="center" vertical="center" textRotation="90" wrapText="1"/>
      <protection/>
    </xf>
    <xf numFmtId="3" fontId="7" fillId="58" borderId="29" xfId="215" applyNumberFormat="1" applyFont="1" applyFill="1" applyBorder="1" applyAlignment="1">
      <alignment horizontal="center" vertical="center" wrapText="1"/>
      <protection/>
    </xf>
    <xf numFmtId="0" fontId="4" fillId="4" borderId="30" xfId="215" applyFont="1" applyFill="1" applyBorder="1" applyAlignment="1">
      <alignment horizontal="center" vertical="center" wrapText="1"/>
      <protection/>
    </xf>
    <xf numFmtId="0" fontId="4" fillId="0" borderId="30" xfId="215" applyNumberFormat="1" applyFont="1" applyFill="1" applyBorder="1" applyAlignment="1">
      <alignment horizontal="center" vertical="center" wrapText="1"/>
      <protection/>
    </xf>
    <xf numFmtId="3" fontId="7" fillId="58" borderId="31" xfId="215" applyNumberFormat="1" applyFont="1" applyFill="1" applyBorder="1" applyAlignment="1">
      <alignment horizontal="center" vertical="center" wrapText="1"/>
      <protection/>
    </xf>
    <xf numFmtId="3" fontId="8" fillId="58" borderId="32" xfId="215" applyNumberFormat="1" applyFont="1" applyFill="1" applyBorder="1" applyAlignment="1">
      <alignment horizontal="center" vertical="center" wrapText="1"/>
      <protection/>
    </xf>
    <xf numFmtId="3" fontId="8" fillId="58" borderId="33" xfId="215" applyNumberFormat="1" applyFont="1" applyFill="1" applyBorder="1" applyAlignment="1">
      <alignment horizontal="center" vertical="center" wrapText="1"/>
      <protection/>
    </xf>
    <xf numFmtId="3" fontId="4" fillId="24" borderId="29" xfId="0" applyNumberFormat="1" applyFont="1" applyFill="1" applyBorder="1" applyAlignment="1">
      <alignment horizontal="center"/>
    </xf>
    <xf numFmtId="3" fontId="4" fillId="26" borderId="29" xfId="0" applyNumberFormat="1" applyFont="1" applyFill="1" applyBorder="1" applyAlignment="1">
      <alignment horizontal="center"/>
    </xf>
    <xf numFmtId="0" fontId="4" fillId="0" borderId="30" xfId="0" applyFont="1" applyBorder="1" applyAlignment="1">
      <alignment/>
    </xf>
    <xf numFmtId="3" fontId="4" fillId="25" borderId="31" xfId="0" applyNumberFormat="1" applyFont="1" applyFill="1" applyBorder="1" applyAlignment="1">
      <alignment horizontal="center"/>
    </xf>
    <xf numFmtId="0" fontId="4" fillId="0" borderId="34" xfId="0" applyFont="1" applyBorder="1" applyAlignment="1">
      <alignment/>
    </xf>
    <xf numFmtId="3" fontId="4" fillId="24" borderId="35" xfId="0" applyNumberFormat="1" applyFont="1" applyFill="1" applyBorder="1" applyAlignment="1">
      <alignment horizontal="center"/>
    </xf>
    <xf numFmtId="3" fontId="4" fillId="26" borderId="35" xfId="0" applyNumberFormat="1" applyFont="1" applyFill="1" applyBorder="1" applyAlignment="1">
      <alignment horizontal="center"/>
    </xf>
    <xf numFmtId="3" fontId="4" fillId="25" borderId="36" xfId="0" applyNumberFormat="1" applyFont="1" applyFill="1" applyBorder="1" applyAlignment="1">
      <alignment horizontal="center"/>
    </xf>
    <xf numFmtId="0" fontId="64" fillId="59" borderId="37" xfId="0" applyFont="1" applyFill="1" applyBorder="1" applyAlignment="1">
      <alignment horizontal="center"/>
    </xf>
    <xf numFmtId="3" fontId="64" fillId="59" borderId="38" xfId="0" applyNumberFormat="1" applyFont="1" applyFill="1" applyBorder="1" applyAlignment="1">
      <alignment horizontal="center"/>
    </xf>
    <xf numFmtId="3" fontId="64" fillId="59" borderId="39" xfId="0" applyNumberFormat="1" applyFont="1" applyFill="1" applyBorder="1" applyAlignment="1">
      <alignment horizontal="center"/>
    </xf>
    <xf numFmtId="0" fontId="4" fillId="0" borderId="40" xfId="0" applyFont="1" applyBorder="1" applyAlignment="1">
      <alignment/>
    </xf>
    <xf numFmtId="3" fontId="4" fillId="24" borderId="4" xfId="0" applyNumberFormat="1" applyFont="1" applyFill="1" applyBorder="1" applyAlignment="1">
      <alignment horizontal="center"/>
    </xf>
    <xf numFmtId="3" fontId="4" fillId="26" borderId="4" xfId="0" applyNumberFormat="1" applyFont="1" applyFill="1" applyBorder="1" applyAlignment="1">
      <alignment horizontal="center"/>
    </xf>
    <xf numFmtId="3" fontId="4" fillId="25" borderId="41" xfId="0" applyNumberFormat="1" applyFont="1" applyFill="1" applyBorder="1" applyAlignment="1">
      <alignment horizontal="center"/>
    </xf>
    <xf numFmtId="0" fontId="4" fillId="24" borderId="38" xfId="0" applyFont="1" applyFill="1" applyBorder="1" applyAlignment="1">
      <alignment horizontal="center"/>
    </xf>
    <xf numFmtId="0" fontId="4" fillId="26" borderId="38" xfId="0" applyFont="1" applyFill="1" applyBorder="1" applyAlignment="1">
      <alignment horizontal="center"/>
    </xf>
    <xf numFmtId="0" fontId="4" fillId="25" borderId="39" xfId="0" applyFont="1" applyFill="1" applyBorder="1" applyAlignment="1">
      <alignment horizontal="center"/>
    </xf>
    <xf numFmtId="0" fontId="4" fillId="0" borderId="37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 horizontal="center"/>
    </xf>
    <xf numFmtId="0" fontId="40" fillId="0" borderId="0" xfId="215" applyNumberFormat="1" applyFont="1" applyFill="1" applyBorder="1" applyAlignment="1">
      <alignment horizontal="center" vertical="center" wrapText="1"/>
      <protection/>
    </xf>
    <xf numFmtId="0" fontId="7" fillId="0" borderId="0" xfId="215" applyFont="1" applyFill="1" applyBorder="1" applyAlignment="1">
      <alignment horizontal="center" vertical="center" wrapText="1"/>
      <protection/>
    </xf>
    <xf numFmtId="3" fontId="7" fillId="0" borderId="0" xfId="215" applyNumberFormat="1" applyFont="1" applyFill="1" applyBorder="1" applyAlignment="1">
      <alignment horizontal="center" vertical="center" wrapText="1"/>
      <protection/>
    </xf>
    <xf numFmtId="3" fontId="8" fillId="0" borderId="0" xfId="215" applyNumberFormat="1" applyFont="1" applyFill="1" applyBorder="1" applyAlignment="1">
      <alignment horizontal="center" vertical="center" wrapText="1"/>
      <protection/>
    </xf>
    <xf numFmtId="0" fontId="7" fillId="37" borderId="29" xfId="215" applyFont="1" applyFill="1" applyBorder="1" applyAlignment="1">
      <alignment horizontal="center" vertical="center" wrapText="1"/>
      <protection/>
    </xf>
    <xf numFmtId="3" fontId="7" fillId="37" borderId="31" xfId="215" applyNumberFormat="1" applyFont="1" applyFill="1" applyBorder="1" applyAlignment="1">
      <alignment horizontal="center" vertical="center" wrapText="1"/>
      <protection/>
    </xf>
    <xf numFmtId="3" fontId="8" fillId="37" borderId="33" xfId="215" applyNumberFormat="1" applyFont="1" applyFill="1" applyBorder="1" applyAlignment="1">
      <alignment horizontal="center" vertical="center" wrapText="1"/>
      <protection/>
    </xf>
    <xf numFmtId="0" fontId="8" fillId="58" borderId="42" xfId="215" applyFont="1" applyFill="1" applyBorder="1" applyAlignment="1">
      <alignment horizontal="center" vertical="center" wrapText="1"/>
      <protection/>
    </xf>
    <xf numFmtId="0" fontId="8" fillId="58" borderId="32" xfId="215" applyFont="1" applyFill="1" applyBorder="1" applyAlignment="1">
      <alignment horizontal="center" vertical="center" wrapText="1"/>
      <protection/>
    </xf>
    <xf numFmtId="0" fontId="3" fillId="27" borderId="43" xfId="0" applyFont="1" applyFill="1" applyBorder="1" applyAlignment="1">
      <alignment horizontal="center" vertical="center" wrapText="1"/>
    </xf>
    <xf numFmtId="0" fontId="3" fillId="27" borderId="44" xfId="0" applyFont="1" applyFill="1" applyBorder="1" applyAlignment="1">
      <alignment horizontal="center" vertical="center" wrapText="1"/>
    </xf>
    <xf numFmtId="0" fontId="3" fillId="27" borderId="45" xfId="0" applyFont="1" applyFill="1" applyBorder="1" applyAlignment="1">
      <alignment horizontal="center" vertical="center" wrapText="1"/>
    </xf>
    <xf numFmtId="0" fontId="3" fillId="27" borderId="46" xfId="0" applyFont="1" applyFill="1" applyBorder="1" applyAlignment="1">
      <alignment horizontal="center" vertical="center" wrapText="1"/>
    </xf>
    <xf numFmtId="0" fontId="3" fillId="27" borderId="47" xfId="0" applyFont="1" applyFill="1" applyBorder="1" applyAlignment="1">
      <alignment horizontal="center" vertical="center" wrapText="1"/>
    </xf>
    <xf numFmtId="0" fontId="3" fillId="27" borderId="48" xfId="0" applyFont="1" applyFill="1" applyBorder="1" applyAlignment="1">
      <alignment horizontal="center" vertical="center" wrapText="1"/>
    </xf>
    <xf numFmtId="0" fontId="40" fillId="21" borderId="49" xfId="215" applyNumberFormat="1" applyFont="1" applyFill="1" applyBorder="1" applyAlignment="1">
      <alignment horizontal="center" vertical="center" wrapText="1"/>
      <protection/>
    </xf>
    <xf numFmtId="0" fontId="40" fillId="21" borderId="50" xfId="215" applyNumberFormat="1" applyFont="1" applyFill="1" applyBorder="1" applyAlignment="1">
      <alignment horizontal="center" vertical="center" wrapText="1"/>
      <protection/>
    </xf>
  </cellXfs>
  <cellStyles count="233">
    <cellStyle name="Normal" xfId="0"/>
    <cellStyle name="20 % - Akzent1 2" xfId="15"/>
    <cellStyle name="20 % - Akzent2 2" xfId="16"/>
    <cellStyle name="20 % - Akzent3 2" xfId="17"/>
    <cellStyle name="20 % - Akzent4 2" xfId="18"/>
    <cellStyle name="20 % - Akzent5 2" xfId="19"/>
    <cellStyle name="20 % - Akzent6 2" xfId="20"/>
    <cellStyle name="20% - Accent1" xfId="21"/>
    <cellStyle name="20% - Accent2" xfId="22"/>
    <cellStyle name="20% - Accent2 2" xfId="23"/>
    <cellStyle name="20% - Accent3" xfId="24"/>
    <cellStyle name="20% - Accent3 2" xfId="25"/>
    <cellStyle name="20% - Accent4" xfId="26"/>
    <cellStyle name="20% - Accent4 2" xfId="27"/>
    <cellStyle name="20% - Accent5" xfId="28"/>
    <cellStyle name="20% - Accent5 2" xfId="29"/>
    <cellStyle name="20% - Accent6" xfId="30"/>
    <cellStyle name="20% - Accent6 2" xfId="31"/>
    <cellStyle name="20% - Akzent1" xfId="32"/>
    <cellStyle name="20% - Akzent2" xfId="33"/>
    <cellStyle name="20% - Akzent3" xfId="34"/>
    <cellStyle name="20% - Akzent4" xfId="35"/>
    <cellStyle name="20% - Akzent5" xfId="36"/>
    <cellStyle name="20% - Akzent6" xfId="37"/>
    <cellStyle name="20% - Έμφαση1" xfId="38"/>
    <cellStyle name="20% - Έμφαση2" xfId="39"/>
    <cellStyle name="20% - Έμφαση3" xfId="40"/>
    <cellStyle name="20% - Έμφαση4" xfId="41"/>
    <cellStyle name="20% - Έμφαση5" xfId="42"/>
    <cellStyle name="20% - Έμφαση6" xfId="43"/>
    <cellStyle name="40 % - Akzent1 2" xfId="44"/>
    <cellStyle name="40 % - Akzent2 2" xfId="45"/>
    <cellStyle name="40 % - Akzent3 2" xfId="46"/>
    <cellStyle name="40 % - Akzent4 2" xfId="47"/>
    <cellStyle name="40 % - Akzent5 2" xfId="48"/>
    <cellStyle name="40 % - Akzent6 2" xfId="49"/>
    <cellStyle name="40% - Accent1" xfId="50"/>
    <cellStyle name="40% - Accent1 2" xfId="51"/>
    <cellStyle name="40% - Accent2" xfId="52"/>
    <cellStyle name="40% - Accent2 2" xfId="53"/>
    <cellStyle name="40% - Accent3" xfId="54"/>
    <cellStyle name="40% - Accent3 2" xfId="55"/>
    <cellStyle name="40% - Accent4" xfId="56"/>
    <cellStyle name="40% - Accent4 2" xfId="57"/>
    <cellStyle name="40% - Accent5" xfId="58"/>
    <cellStyle name="40% - Accent5 2" xfId="59"/>
    <cellStyle name="40% - Accent6" xfId="60"/>
    <cellStyle name="40% - Accent6 2" xfId="61"/>
    <cellStyle name="40% - Akzent1" xfId="62"/>
    <cellStyle name="40% - Akzent2" xfId="63"/>
    <cellStyle name="40% - Akzent3" xfId="64"/>
    <cellStyle name="40% - Akzent4" xfId="65"/>
    <cellStyle name="40% - Akzent5" xfId="66"/>
    <cellStyle name="40% - Akzent6" xfId="67"/>
    <cellStyle name="40% - Έμφαση1" xfId="68"/>
    <cellStyle name="40% - Έμφαση2" xfId="69"/>
    <cellStyle name="40% - Έμφαση3" xfId="70"/>
    <cellStyle name="40% - Έμφαση4" xfId="71"/>
    <cellStyle name="40% - Έμφαση5" xfId="72"/>
    <cellStyle name="40% - Έμφαση6" xfId="73"/>
    <cellStyle name="60 % - Akzent1 2" xfId="74"/>
    <cellStyle name="60 % - Akzent2 2" xfId="75"/>
    <cellStyle name="60 % - Akzent3 2" xfId="76"/>
    <cellStyle name="60 % - Akzent4 2" xfId="77"/>
    <cellStyle name="60 % - Akzent5 2" xfId="78"/>
    <cellStyle name="60 % - Akzent6 2" xfId="79"/>
    <cellStyle name="60% - Accent1" xfId="80"/>
    <cellStyle name="60% - Accent1 2" xfId="81"/>
    <cellStyle name="60% - Accent2" xfId="82"/>
    <cellStyle name="60% - Accent2 2" xfId="83"/>
    <cellStyle name="60% - Accent3" xfId="84"/>
    <cellStyle name="60% - Accent3 2" xfId="85"/>
    <cellStyle name="60% - Accent4" xfId="86"/>
    <cellStyle name="60% - Accent4 2" xfId="87"/>
    <cellStyle name="60% - Accent5" xfId="88"/>
    <cellStyle name="60% - Accent5 2" xfId="89"/>
    <cellStyle name="60% - Accent6" xfId="90"/>
    <cellStyle name="60% - Accent6 2" xfId="91"/>
    <cellStyle name="60% - Akzent1" xfId="92"/>
    <cellStyle name="60% - Akzent2" xfId="93"/>
    <cellStyle name="60% - Akzent3" xfId="94"/>
    <cellStyle name="60% - Akzent4" xfId="95"/>
    <cellStyle name="60% - Akzent5" xfId="96"/>
    <cellStyle name="60% - Akzent6" xfId="97"/>
    <cellStyle name="60% - Έμφαση1" xfId="98"/>
    <cellStyle name="60% - Έμφαση2" xfId="99"/>
    <cellStyle name="60% - Έμφαση3" xfId="100"/>
    <cellStyle name="60% - Έμφαση4" xfId="101"/>
    <cellStyle name="60% - Έμφαση5" xfId="102"/>
    <cellStyle name="60% - Έμφαση6" xfId="103"/>
    <cellStyle name="Accent1" xfId="104"/>
    <cellStyle name="Accent1 2" xfId="105"/>
    <cellStyle name="Accent2" xfId="106"/>
    <cellStyle name="Accent2 2" xfId="107"/>
    <cellStyle name="Accent3" xfId="108"/>
    <cellStyle name="Accent3 2" xfId="109"/>
    <cellStyle name="Accent4" xfId="110"/>
    <cellStyle name="Accent4 2" xfId="111"/>
    <cellStyle name="Accent5" xfId="112"/>
    <cellStyle name="Accent5 2" xfId="113"/>
    <cellStyle name="Accent6" xfId="114"/>
    <cellStyle name="Accent6 2" xfId="115"/>
    <cellStyle name="Akzent1 2" xfId="116"/>
    <cellStyle name="Akzent2 2" xfId="117"/>
    <cellStyle name="Akzent3 2" xfId="118"/>
    <cellStyle name="Akzent4 2" xfId="119"/>
    <cellStyle name="Akzent5 2" xfId="120"/>
    <cellStyle name="Akzent6 2" xfId="121"/>
    <cellStyle name="Ausgabe 2" xfId="122"/>
    <cellStyle name="Bad" xfId="123"/>
    <cellStyle name="Berechnung 2" xfId="124"/>
    <cellStyle name="Calculation" xfId="125"/>
    <cellStyle name="Calculation 2" xfId="126"/>
    <cellStyle name="Check Cell" xfId="127"/>
    <cellStyle name="Datum" xfId="128"/>
    <cellStyle name="Eingabe 2" xfId="129"/>
    <cellStyle name="Ergebnis 2" xfId="130"/>
    <cellStyle name="Erklärender Text 2" xfId="131"/>
    <cellStyle name="Explanatory Text" xfId="132"/>
    <cellStyle name="Good" xfId="133"/>
    <cellStyle name="Gut 2" xfId="134"/>
    <cellStyle name="Heading 1" xfId="135"/>
    <cellStyle name="Heading 1 2" xfId="136"/>
    <cellStyle name="Heading 2" xfId="137"/>
    <cellStyle name="Heading 2 2" xfId="138"/>
    <cellStyle name="Heading 3" xfId="139"/>
    <cellStyle name="Heading 3 2" xfId="140"/>
    <cellStyle name="Heading 4" xfId="141"/>
    <cellStyle name="Heading 4 2" xfId="142"/>
    <cellStyle name="Input" xfId="143"/>
    <cellStyle name="Input 2" xfId="144"/>
    <cellStyle name="Linked Cell" xfId="145"/>
    <cellStyle name="Neutral 2" xfId="146"/>
    <cellStyle name="Normal 2" xfId="147"/>
    <cellStyle name="Normal 2 2" xfId="148"/>
    <cellStyle name="Normal 2 3" xfId="149"/>
    <cellStyle name="Normal_List of FRAN land borders" xfId="150"/>
    <cellStyle name="Note" xfId="151"/>
    <cellStyle name="Note 2" xfId="152"/>
    <cellStyle name="Note 3" xfId="153"/>
    <cellStyle name="Notiz 2" xfId="154"/>
    <cellStyle name="Notiz 3" xfId="155"/>
    <cellStyle name="Output" xfId="156"/>
    <cellStyle name="Output 2" xfId="157"/>
    <cellStyle name="r" xfId="158"/>
    <cellStyle name="r 2" xfId="159"/>
    <cellStyle name="r 2 2" xfId="160"/>
    <cellStyle name="r 3" xfId="161"/>
    <cellStyle name="r_01." xfId="162"/>
    <cellStyle name="r_14.2.2. L" xfId="163"/>
    <cellStyle name="r_DABA" xfId="164"/>
    <cellStyle name="r_DABA 2" xfId="165"/>
    <cellStyle name="r_DABA_1" xfId="166"/>
    <cellStyle name="r_LUFT" xfId="167"/>
    <cellStyle name="r_LUFT_1" xfId="168"/>
    <cellStyle name="r_LUFT_1 2" xfId="169"/>
    <cellStyle name="r_Oz. 05" xfId="170"/>
    <cellStyle name="r_Oz-14-2-4" xfId="171"/>
    <cellStyle name="r_SEE" xfId="172"/>
    <cellStyle name="r_SEE 2" xfId="173"/>
    <cellStyle name="r_Tbl_Oz-05" xfId="174"/>
    <cellStyle name="r_Tbl_Oz-05 2" xfId="175"/>
    <cellStyle name="Schlecht 2" xfId="176"/>
    <cellStyle name="Standard 2" xfId="177"/>
    <cellStyle name="Standard 2 2" xfId="178"/>
    <cellStyle name="Standard 3" xfId="179"/>
    <cellStyle name="Standard 4" xfId="180"/>
    <cellStyle name="Standard 5" xfId="181"/>
    <cellStyle name="Standard_01." xfId="182"/>
    <cellStyle name="Title" xfId="183"/>
    <cellStyle name="Title 2" xfId="184"/>
    <cellStyle name="Total" xfId="185"/>
    <cellStyle name="Total 2" xfId="186"/>
    <cellStyle name="Überschrift 1 2" xfId="187"/>
    <cellStyle name="Überschrift 2 2" xfId="188"/>
    <cellStyle name="Überschrift 3 2" xfId="189"/>
    <cellStyle name="Überschrift 4 2" xfId="190"/>
    <cellStyle name="Überschrift 5" xfId="191"/>
    <cellStyle name="Verknüpfte Zelle 2" xfId="192"/>
    <cellStyle name="Warnender Text 2" xfId="193"/>
    <cellStyle name="Warning Text" xfId="194"/>
    <cellStyle name="Zelle überprüfen 2" xfId="195"/>
    <cellStyle name="Βασικό_8ΜΗΝΟ 2010 ΜΕ  ΛΣ" xfId="196"/>
    <cellStyle name="Εισαγωγή" xfId="197"/>
    <cellStyle name="Έλεγχος κελιού" xfId="198"/>
    <cellStyle name="Έμφαση1" xfId="199"/>
    <cellStyle name="Έμφαση2" xfId="200"/>
    <cellStyle name="Έμφαση3" xfId="201"/>
    <cellStyle name="Έμφαση4" xfId="202"/>
    <cellStyle name="Έμφαση5" xfId="203"/>
    <cellStyle name="Έμφαση6" xfId="204"/>
    <cellStyle name="Έξοδος" xfId="205"/>
    <cellStyle name="Επεξηγηματικό κείμενο" xfId="206"/>
    <cellStyle name="Επικεφαλίδα 1" xfId="207"/>
    <cellStyle name="Επικεφαλίδα 2" xfId="208"/>
    <cellStyle name="Επικεφαλίδα 3" xfId="209"/>
    <cellStyle name="Επικεφαλίδα 4" xfId="210"/>
    <cellStyle name="Κακό" xfId="211"/>
    <cellStyle name="Καλό" xfId="212"/>
    <cellStyle name="Κανονικό 2" xfId="213"/>
    <cellStyle name="Κανονικό 2 10" xfId="214"/>
    <cellStyle name="Κανονικό 2 2" xfId="215"/>
    <cellStyle name="Κανονικό 2 2 2" xfId="216"/>
    <cellStyle name="Κανονικό 2 2 2 2" xfId="217"/>
    <cellStyle name="Κανονικό 2 2 2 2 2" xfId="218"/>
    <cellStyle name="Κανονικό 2 2 2 2 2 2" xfId="219"/>
    <cellStyle name="Κανονικό 2 3" xfId="220"/>
    <cellStyle name="Κανονικό 2 4" xfId="221"/>
    <cellStyle name="Κανονικό 2 5" xfId="222"/>
    <cellStyle name="Κανονικό 2 6" xfId="223"/>
    <cellStyle name="Κανονικό 3" xfId="224"/>
    <cellStyle name="Κανονικό 3 2" xfId="225"/>
    <cellStyle name="Κανονικό 3 2 2" xfId="226"/>
    <cellStyle name="Κανονικό 5" xfId="227"/>
    <cellStyle name="Κανονικό 5 2" xfId="228"/>
    <cellStyle name="Κανονικό 6" xfId="229"/>
    <cellStyle name="Κανονικό 6 2" xfId="230"/>
    <cellStyle name="Κανονικό 7" xfId="231"/>
    <cellStyle name="Κανονικό 8" xfId="232"/>
    <cellStyle name="Comma" xfId="233"/>
    <cellStyle name="Comma [0]" xfId="234"/>
    <cellStyle name="Currency" xfId="235"/>
    <cellStyle name="Currency [0]" xfId="236"/>
    <cellStyle name="Ουδέτερο" xfId="237"/>
    <cellStyle name="Percent" xfId="238"/>
    <cellStyle name="Προειδοποιητικό κείμενο" xfId="239"/>
    <cellStyle name="Σημείωση" xfId="240"/>
    <cellStyle name="Συνδεδεμένο κελί" xfId="241"/>
    <cellStyle name="Σύνολο" xfId="242"/>
    <cellStyle name="Τίτλος" xfId="243"/>
    <cellStyle name="Hyperlink" xfId="244"/>
    <cellStyle name="Followed Hyperlink" xfId="245"/>
    <cellStyle name="Υπολογισμός" xfId="246"/>
  </cellStyles>
  <dxfs count="2">
    <dxf>
      <font>
        <b val="0"/>
        <i val="0"/>
        <color rgb="FFA3FFFF"/>
      </font>
    </dxf>
    <dxf>
      <font>
        <b val="0"/>
        <i val="0"/>
        <color rgb="FFA3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ΣΥΛΛΗΨΕΙΣ ΑΛΛΟΔΑΠΩΝ ΓΙΑ ΠΑΡΑΝΟΜΗ ΕΙΣΟΔΟ &amp; ΠΑΡΑΜΟΝΗ ΣΤΗΝ ΕΠΙΚΡΑΤΕΙΑ  ΑΠΟ ΕΛ.ΑΣ. &amp;  Λ.Σ. ΣΤΗΝ ΕΠΙΚΡΑΤΕΙΑ  -  ΕΤΟΣ 2017</a:t>
            </a:r>
          </a:p>
        </c:rich>
      </c:tx>
      <c:layout>
        <c:manualLayout>
          <c:xMode val="factor"/>
          <c:yMode val="factor"/>
          <c:x val="-0.00375"/>
          <c:y val="-0.0145"/>
        </c:manualLayout>
      </c:layout>
      <c:spPr>
        <a:noFill/>
        <a:ln w="3175">
          <a:noFill/>
        </a:ln>
      </c:spPr>
    </c:title>
    <c:view3D>
      <c:rotX val="15"/>
      <c:hPercent val="92"/>
      <c:rotY val="20"/>
      <c:depthPercent val="100"/>
      <c:rAngAx val="1"/>
    </c:view3D>
    <c:plotArea>
      <c:layout>
        <c:manualLayout>
          <c:xMode val="edge"/>
          <c:yMode val="edge"/>
          <c:x val="0.018"/>
          <c:y val="0.1635"/>
          <c:w val="0.96125"/>
          <c:h val="0.81675"/>
        </c:manualLayout>
      </c:layout>
      <c:bar3DChart>
        <c:barDir val="bar"/>
        <c:grouping val="stack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'ΜΗ ΝΟΜΙΜΟΙ ΜΕΤΑΝΑΣΤΕΣ 12ΜΗΝΟ'!$Q$6:$Q$17</c:f>
              <c:strCache/>
            </c:strRef>
          </c:cat>
          <c:val>
            <c:numRef>
              <c:f>'ΜΗ ΝΟΜΙΜΟΙ ΜΕΤΑΝΑΣΤΕΣ 12ΜΗΝΟ'!$T$6:$T$17</c:f>
              <c:numCache/>
            </c:numRef>
          </c:val>
          <c:shape val="box"/>
        </c:ser>
        <c:overlap val="100"/>
        <c:gapWidth val="53"/>
        <c:gapDepth val="172"/>
        <c:shape val="box"/>
        <c:axId val="58035165"/>
        <c:axId val="52554438"/>
      </c:bar3DChart>
      <c:catAx>
        <c:axId val="5803516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52554438"/>
        <c:crosses val="autoZero"/>
        <c:auto val="1"/>
        <c:lblOffset val="100"/>
        <c:tickLblSkip val="1"/>
        <c:noMultiLvlLbl val="0"/>
      </c:catAx>
      <c:valAx>
        <c:axId val="52554438"/>
        <c:scaling>
          <c:orientation val="minMax"/>
        </c:scaling>
        <c:axPos val="b"/>
        <c:delete val="1"/>
        <c:majorTickMark val="out"/>
        <c:minorTickMark val="none"/>
        <c:tickLblPos val="nextTo"/>
        <c:crossAx val="5803516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18</xdr:row>
      <xdr:rowOff>238125</xdr:rowOff>
    </xdr:from>
    <xdr:to>
      <xdr:col>23</xdr:col>
      <xdr:colOff>323850</xdr:colOff>
      <xdr:row>40</xdr:row>
      <xdr:rowOff>209550</xdr:rowOff>
    </xdr:to>
    <xdr:graphicFrame>
      <xdr:nvGraphicFramePr>
        <xdr:cNvPr id="1" name="2 - Γράφημα"/>
        <xdr:cNvGraphicFramePr/>
      </xdr:nvGraphicFramePr>
      <xdr:xfrm>
        <a:off x="17535525" y="6191250"/>
        <a:ext cx="5886450" cy="532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12"/>
  <sheetViews>
    <sheetView tabSelected="1" zoomScale="85" zoomScaleNormal="85" zoomScaleSheetLayoutView="75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52" sqref="B52"/>
    </sheetView>
  </sheetViews>
  <sheetFormatPr defaultColWidth="9.00390625" defaultRowHeight="12.75"/>
  <cols>
    <col min="1" max="1" width="6.75390625" style="1" customWidth="1"/>
    <col min="2" max="2" width="50.25390625" style="4" bestFit="1" customWidth="1"/>
    <col min="3" max="13" width="11.875" style="1" bestFit="1" customWidth="1"/>
    <col min="14" max="14" width="14.00390625" style="1" bestFit="1" customWidth="1"/>
    <col min="15" max="15" width="14.25390625" style="1" bestFit="1" customWidth="1"/>
    <col min="16" max="16" width="14.25390625" style="33" customWidth="1"/>
    <col min="17" max="17" width="16.125" style="1" customWidth="1"/>
    <col min="18" max="19" width="9.875" style="1" bestFit="1" customWidth="1"/>
    <col min="20" max="20" width="9.75390625" style="1" bestFit="1" customWidth="1"/>
    <col min="21" max="26" width="9.125" style="1" customWidth="1"/>
    <col min="27" max="27" width="19.625" style="1" hidden="1" customWidth="1"/>
    <col min="28" max="32" width="0" style="1" hidden="1" customWidth="1"/>
    <col min="33" max="16384" width="9.125" style="1" customWidth="1"/>
  </cols>
  <sheetData>
    <row r="1" spans="1:16" s="2" customFormat="1" ht="38.25" customHeight="1">
      <c r="A1" s="51" t="s">
        <v>137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36"/>
    </row>
    <row r="2" spans="1:16" s="2" customFormat="1" ht="127.5" customHeight="1" thickBot="1">
      <c r="A2" s="9" t="s">
        <v>2</v>
      </c>
      <c r="B2" s="5" t="s">
        <v>0</v>
      </c>
      <c r="C2" s="7" t="s">
        <v>108</v>
      </c>
      <c r="D2" s="7" t="s">
        <v>109</v>
      </c>
      <c r="E2" s="7" t="s">
        <v>110</v>
      </c>
      <c r="F2" s="7" t="s">
        <v>111</v>
      </c>
      <c r="G2" s="7" t="s">
        <v>112</v>
      </c>
      <c r="H2" s="7" t="s">
        <v>113</v>
      </c>
      <c r="I2" s="7" t="s">
        <v>114</v>
      </c>
      <c r="J2" s="7" t="s">
        <v>115</v>
      </c>
      <c r="K2" s="7" t="s">
        <v>116</v>
      </c>
      <c r="L2" s="7" t="s">
        <v>117</v>
      </c>
      <c r="M2" s="7" t="s">
        <v>118</v>
      </c>
      <c r="N2" s="7" t="s">
        <v>136</v>
      </c>
      <c r="O2" s="40" t="s">
        <v>145</v>
      </c>
      <c r="P2" s="37"/>
    </row>
    <row r="3" spans="1:32" ht="18.75">
      <c r="A3" s="10">
        <v>1</v>
      </c>
      <c r="B3" s="6" t="s">
        <v>106</v>
      </c>
      <c r="C3" s="8">
        <v>0</v>
      </c>
      <c r="D3" s="8">
        <v>0</v>
      </c>
      <c r="E3" s="8">
        <v>0</v>
      </c>
      <c r="F3" s="8">
        <v>0</v>
      </c>
      <c r="G3" s="8">
        <v>0</v>
      </c>
      <c r="H3" s="8">
        <v>0</v>
      </c>
      <c r="I3" s="8">
        <v>0</v>
      </c>
      <c r="J3" s="8">
        <v>0</v>
      </c>
      <c r="K3" s="8">
        <v>1</v>
      </c>
      <c r="L3" s="8">
        <v>0</v>
      </c>
      <c r="M3" s="8">
        <v>0</v>
      </c>
      <c r="N3" s="11"/>
      <c r="O3" s="41">
        <f>SUM(C3:N3)</f>
        <v>1</v>
      </c>
      <c r="P3" s="38"/>
      <c r="Q3" s="45" t="s">
        <v>146</v>
      </c>
      <c r="R3" s="46"/>
      <c r="S3" s="46"/>
      <c r="T3" s="47"/>
      <c r="AA3" s="1" t="s">
        <v>138</v>
      </c>
      <c r="AB3" s="1">
        <v>2</v>
      </c>
      <c r="AC3" s="1" t="e">
        <f>VLOOKUP(AA3,AE:AF,2,FALSE)</f>
        <v>#N/A</v>
      </c>
      <c r="AE3" s="1" t="s">
        <v>106</v>
      </c>
      <c r="AF3" s="1" t="s">
        <v>144</v>
      </c>
    </row>
    <row r="4" spans="1:32" ht="19.5" thickBot="1">
      <c r="A4" s="10">
        <v>2</v>
      </c>
      <c r="B4" s="6" t="s">
        <v>104</v>
      </c>
      <c r="C4" s="8">
        <v>2</v>
      </c>
      <c r="D4" s="8">
        <v>1</v>
      </c>
      <c r="E4" s="8">
        <v>0</v>
      </c>
      <c r="F4" s="8">
        <v>0</v>
      </c>
      <c r="G4" s="8">
        <v>0</v>
      </c>
      <c r="H4" s="8">
        <v>1</v>
      </c>
      <c r="I4" s="8">
        <v>0</v>
      </c>
      <c r="J4" s="8">
        <v>0</v>
      </c>
      <c r="K4" s="8">
        <v>1</v>
      </c>
      <c r="L4" s="8">
        <v>1</v>
      </c>
      <c r="M4" s="8">
        <v>0</v>
      </c>
      <c r="N4" s="11">
        <v>2</v>
      </c>
      <c r="O4" s="41">
        <f aca="true" t="shared" si="0" ref="O4:O67">SUM(C4:N4)</f>
        <v>8</v>
      </c>
      <c r="P4" s="38"/>
      <c r="Q4" s="48"/>
      <c r="R4" s="49"/>
      <c r="S4" s="49"/>
      <c r="T4" s="50"/>
      <c r="AA4" s="1" t="s">
        <v>3</v>
      </c>
      <c r="AB4" s="1">
        <v>23</v>
      </c>
      <c r="AC4" s="1" t="str">
        <f aca="true" t="shared" si="1" ref="AC4:AC61">VLOOKUP(AA4,AE$1:AF$65536,2,FALSE)</f>
        <v>OK</v>
      </c>
      <c r="AE4" s="1" t="s">
        <v>104</v>
      </c>
      <c r="AF4" s="1" t="s">
        <v>144</v>
      </c>
    </row>
    <row r="5" spans="1:32" ht="19.5" thickBot="1">
      <c r="A5" s="10">
        <v>3</v>
      </c>
      <c r="B5" s="6" t="s">
        <v>3</v>
      </c>
      <c r="C5" s="8">
        <v>5</v>
      </c>
      <c r="D5" s="8">
        <v>4</v>
      </c>
      <c r="E5" s="8">
        <v>37</v>
      </c>
      <c r="F5" s="8">
        <v>101</v>
      </c>
      <c r="G5" s="8">
        <v>117</v>
      </c>
      <c r="H5" s="8">
        <v>56</v>
      </c>
      <c r="I5" s="8">
        <v>45</v>
      </c>
      <c r="J5" s="8">
        <v>34</v>
      </c>
      <c r="K5" s="8">
        <v>30</v>
      </c>
      <c r="L5" s="8">
        <v>33</v>
      </c>
      <c r="M5" s="8">
        <v>13</v>
      </c>
      <c r="N5" s="11">
        <v>23</v>
      </c>
      <c r="O5" s="41">
        <f t="shared" si="0"/>
        <v>498</v>
      </c>
      <c r="P5" s="38"/>
      <c r="Q5" s="32" t="s">
        <v>135</v>
      </c>
      <c r="R5" s="29" t="s">
        <v>133</v>
      </c>
      <c r="S5" s="30" t="s">
        <v>134</v>
      </c>
      <c r="T5" s="31" t="s">
        <v>1</v>
      </c>
      <c r="AA5" s="1" t="s">
        <v>4</v>
      </c>
      <c r="AB5" s="1">
        <v>24</v>
      </c>
      <c r="AC5" s="1" t="str">
        <f t="shared" si="1"/>
        <v>OK</v>
      </c>
      <c r="AE5" s="1" t="s">
        <v>3</v>
      </c>
      <c r="AF5" s="1" t="s">
        <v>144</v>
      </c>
    </row>
    <row r="6" spans="1:32" ht="18.75">
      <c r="A6" s="10">
        <v>4</v>
      </c>
      <c r="B6" s="6" t="s">
        <v>63</v>
      </c>
      <c r="C6" s="8">
        <v>0</v>
      </c>
      <c r="D6" s="8">
        <v>17</v>
      </c>
      <c r="E6" s="8">
        <v>0</v>
      </c>
      <c r="F6" s="8">
        <v>1</v>
      </c>
      <c r="G6" s="8">
        <v>0</v>
      </c>
      <c r="H6" s="8">
        <v>0</v>
      </c>
      <c r="I6" s="8">
        <v>1</v>
      </c>
      <c r="J6" s="8">
        <v>0</v>
      </c>
      <c r="K6" s="8">
        <v>0</v>
      </c>
      <c r="L6" s="8">
        <v>1</v>
      </c>
      <c r="M6" s="8">
        <v>0</v>
      </c>
      <c r="N6" s="11"/>
      <c r="O6" s="41">
        <f t="shared" si="0"/>
        <v>20</v>
      </c>
      <c r="P6" s="38"/>
      <c r="Q6" s="25" t="s">
        <v>108</v>
      </c>
      <c r="R6" s="26">
        <v>1815</v>
      </c>
      <c r="S6" s="27">
        <v>1285</v>
      </c>
      <c r="T6" s="28">
        <f>SUM(R6:S6)</f>
        <v>3100</v>
      </c>
      <c r="AA6" s="1" t="s">
        <v>34</v>
      </c>
      <c r="AB6" s="1">
        <v>4</v>
      </c>
      <c r="AC6" s="1" t="str">
        <f t="shared" si="1"/>
        <v>OK</v>
      </c>
      <c r="AE6" s="1" t="s">
        <v>63</v>
      </c>
      <c r="AF6" s="1" t="s">
        <v>144</v>
      </c>
    </row>
    <row r="7" spans="1:32" ht="18.75">
      <c r="A7" s="10">
        <v>5</v>
      </c>
      <c r="B7" s="6" t="s">
        <v>4</v>
      </c>
      <c r="C7" s="8">
        <v>45</v>
      </c>
      <c r="D7" s="8">
        <v>34</v>
      </c>
      <c r="E7" s="8">
        <v>56</v>
      </c>
      <c r="F7" s="8">
        <v>12</v>
      </c>
      <c r="G7" s="8">
        <v>33</v>
      </c>
      <c r="H7" s="8">
        <v>31</v>
      </c>
      <c r="I7" s="8">
        <v>41</v>
      </c>
      <c r="J7" s="8">
        <v>55</v>
      </c>
      <c r="K7" s="8">
        <v>26</v>
      </c>
      <c r="L7" s="8">
        <v>25</v>
      </c>
      <c r="M7" s="8">
        <v>36</v>
      </c>
      <c r="N7" s="11">
        <v>24</v>
      </c>
      <c r="O7" s="41">
        <f t="shared" si="0"/>
        <v>418</v>
      </c>
      <c r="P7" s="38"/>
      <c r="Q7" s="16" t="s">
        <v>123</v>
      </c>
      <c r="R7" s="14">
        <v>2224</v>
      </c>
      <c r="S7" s="15">
        <v>1012</v>
      </c>
      <c r="T7" s="17">
        <f aca="true" t="shared" si="2" ref="T7:T17">SUM(R7:S7)</f>
        <v>3236</v>
      </c>
      <c r="AA7" s="1" t="s">
        <v>29</v>
      </c>
      <c r="AB7" s="1">
        <v>3</v>
      </c>
      <c r="AC7" s="1" t="str">
        <f t="shared" si="1"/>
        <v>OK</v>
      </c>
      <c r="AE7" s="1" t="s">
        <v>4</v>
      </c>
      <c r="AF7" s="1" t="s">
        <v>144</v>
      </c>
    </row>
    <row r="8" spans="1:32" ht="18.75">
      <c r="A8" s="10">
        <v>6</v>
      </c>
      <c r="B8" s="6" t="s">
        <v>34</v>
      </c>
      <c r="C8" s="8">
        <v>9</v>
      </c>
      <c r="D8" s="8">
        <v>19</v>
      </c>
      <c r="E8" s="8">
        <v>40</v>
      </c>
      <c r="F8" s="8">
        <v>6</v>
      </c>
      <c r="G8" s="8">
        <v>31</v>
      </c>
      <c r="H8" s="8">
        <v>9</v>
      </c>
      <c r="I8" s="8">
        <v>12</v>
      </c>
      <c r="J8" s="8">
        <v>15</v>
      </c>
      <c r="K8" s="8">
        <v>34</v>
      </c>
      <c r="L8" s="8">
        <v>37</v>
      </c>
      <c r="M8" s="8">
        <v>17</v>
      </c>
      <c r="N8" s="11">
        <v>4</v>
      </c>
      <c r="O8" s="41">
        <f t="shared" si="0"/>
        <v>233</v>
      </c>
      <c r="P8" s="38"/>
      <c r="Q8" s="16" t="s">
        <v>124</v>
      </c>
      <c r="R8" s="14">
        <v>2524</v>
      </c>
      <c r="S8" s="15">
        <v>1723</v>
      </c>
      <c r="T8" s="17">
        <f t="shared" si="2"/>
        <v>4247</v>
      </c>
      <c r="AA8" s="1" t="s">
        <v>5</v>
      </c>
      <c r="AB8" s="1">
        <v>793</v>
      </c>
      <c r="AC8" s="1" t="str">
        <f t="shared" si="1"/>
        <v>OK</v>
      </c>
      <c r="AE8" s="1" t="s">
        <v>34</v>
      </c>
      <c r="AF8" s="1" t="s">
        <v>144</v>
      </c>
    </row>
    <row r="9" spans="1:32" ht="18.75">
      <c r="A9" s="10">
        <v>7</v>
      </c>
      <c r="B9" s="6" t="s">
        <v>64</v>
      </c>
      <c r="C9" s="8">
        <v>3</v>
      </c>
      <c r="D9" s="8">
        <v>0</v>
      </c>
      <c r="E9" s="8">
        <v>7</v>
      </c>
      <c r="F9" s="8">
        <v>1</v>
      </c>
      <c r="G9" s="8">
        <v>0</v>
      </c>
      <c r="H9" s="8">
        <v>2</v>
      </c>
      <c r="I9" s="8">
        <v>3</v>
      </c>
      <c r="J9" s="8">
        <v>1</v>
      </c>
      <c r="K9" s="8">
        <v>0</v>
      </c>
      <c r="L9" s="8">
        <v>1</v>
      </c>
      <c r="M9" s="8">
        <v>2</v>
      </c>
      <c r="N9" s="11"/>
      <c r="O9" s="41">
        <f t="shared" si="0"/>
        <v>20</v>
      </c>
      <c r="P9" s="38"/>
      <c r="Q9" s="16" t="s">
        <v>125</v>
      </c>
      <c r="R9" s="14">
        <v>2522</v>
      </c>
      <c r="S9" s="15">
        <v>1117</v>
      </c>
      <c r="T9" s="17">
        <f t="shared" si="2"/>
        <v>3639</v>
      </c>
      <c r="AA9" s="1" t="s">
        <v>6</v>
      </c>
      <c r="AB9" s="1">
        <v>113</v>
      </c>
      <c r="AC9" s="1" t="str">
        <f t="shared" si="1"/>
        <v>OK</v>
      </c>
      <c r="AE9" s="1" t="s">
        <v>64</v>
      </c>
      <c r="AF9" s="1" t="s">
        <v>144</v>
      </c>
    </row>
    <row r="10" spans="1:32" ht="18.75">
      <c r="A10" s="10">
        <v>8</v>
      </c>
      <c r="B10" s="6" t="s">
        <v>29</v>
      </c>
      <c r="C10" s="8">
        <v>3</v>
      </c>
      <c r="D10" s="8">
        <v>3</v>
      </c>
      <c r="E10" s="8">
        <v>1</v>
      </c>
      <c r="F10" s="8">
        <v>0</v>
      </c>
      <c r="G10" s="8">
        <v>5</v>
      </c>
      <c r="H10" s="8">
        <v>4</v>
      </c>
      <c r="I10" s="8">
        <v>3</v>
      </c>
      <c r="J10" s="8">
        <v>3</v>
      </c>
      <c r="K10" s="8">
        <v>6</v>
      </c>
      <c r="L10" s="8">
        <v>4</v>
      </c>
      <c r="M10" s="8">
        <v>5</v>
      </c>
      <c r="N10" s="11">
        <v>3</v>
      </c>
      <c r="O10" s="41">
        <f t="shared" si="0"/>
        <v>40</v>
      </c>
      <c r="P10" s="38"/>
      <c r="Q10" s="16" t="s">
        <v>126</v>
      </c>
      <c r="R10" s="14">
        <v>3069</v>
      </c>
      <c r="S10" s="15">
        <v>2119</v>
      </c>
      <c r="T10" s="17">
        <f t="shared" si="2"/>
        <v>5188</v>
      </c>
      <c r="AA10" s="1" t="s">
        <v>65</v>
      </c>
      <c r="AB10" s="1">
        <v>2</v>
      </c>
      <c r="AC10" s="1" t="str">
        <f t="shared" si="1"/>
        <v>OK</v>
      </c>
      <c r="AE10" s="1" t="s">
        <v>29</v>
      </c>
      <c r="AF10" s="1" t="s">
        <v>144</v>
      </c>
    </row>
    <row r="11" spans="1:32" ht="18.75">
      <c r="A11" s="10">
        <v>9</v>
      </c>
      <c r="B11" s="6" t="s">
        <v>5</v>
      </c>
      <c r="C11" s="8">
        <v>744</v>
      </c>
      <c r="D11" s="8">
        <v>907</v>
      </c>
      <c r="E11" s="8">
        <v>1097</v>
      </c>
      <c r="F11" s="8">
        <v>1156</v>
      </c>
      <c r="G11" s="8">
        <v>1268</v>
      </c>
      <c r="H11" s="8">
        <v>1049</v>
      </c>
      <c r="I11" s="8">
        <v>969</v>
      </c>
      <c r="J11" s="8">
        <v>1173</v>
      </c>
      <c r="K11" s="8">
        <v>1297</v>
      </c>
      <c r="L11" s="8">
        <v>1636</v>
      </c>
      <c r="M11" s="8">
        <v>1192</v>
      </c>
      <c r="N11" s="11">
        <v>793</v>
      </c>
      <c r="O11" s="41">
        <f t="shared" si="0"/>
        <v>13281</v>
      </c>
      <c r="P11" s="38"/>
      <c r="Q11" s="16" t="s">
        <v>127</v>
      </c>
      <c r="R11" s="14">
        <v>3448</v>
      </c>
      <c r="S11" s="15">
        <v>2126</v>
      </c>
      <c r="T11" s="17">
        <f t="shared" si="2"/>
        <v>5574</v>
      </c>
      <c r="AA11" s="1" t="s">
        <v>7</v>
      </c>
      <c r="AB11" s="1">
        <v>1</v>
      </c>
      <c r="AC11" s="1" t="str">
        <f t="shared" si="1"/>
        <v>OK</v>
      </c>
      <c r="AE11" s="1" t="s">
        <v>5</v>
      </c>
      <c r="AF11" s="1" t="s">
        <v>144</v>
      </c>
    </row>
    <row r="12" spans="1:32" ht="18.75">
      <c r="A12" s="10">
        <v>10</v>
      </c>
      <c r="B12" s="6" t="s">
        <v>6</v>
      </c>
      <c r="C12" s="8">
        <v>226</v>
      </c>
      <c r="D12" s="8">
        <v>82</v>
      </c>
      <c r="E12" s="8">
        <v>89</v>
      </c>
      <c r="F12" s="8">
        <v>102</v>
      </c>
      <c r="G12" s="8">
        <v>179</v>
      </c>
      <c r="H12" s="8">
        <v>86</v>
      </c>
      <c r="I12" s="8">
        <v>87</v>
      </c>
      <c r="J12" s="8">
        <v>69</v>
      </c>
      <c r="K12" s="8">
        <v>110</v>
      </c>
      <c r="L12" s="8">
        <v>117</v>
      </c>
      <c r="M12" s="8">
        <v>89</v>
      </c>
      <c r="N12" s="11">
        <v>113</v>
      </c>
      <c r="O12" s="41">
        <f t="shared" si="0"/>
        <v>1349</v>
      </c>
      <c r="P12" s="38"/>
      <c r="Q12" s="16" t="s">
        <v>128</v>
      </c>
      <c r="R12" s="14">
        <v>3006</v>
      </c>
      <c r="S12" s="15">
        <v>2397</v>
      </c>
      <c r="T12" s="17">
        <f t="shared" si="2"/>
        <v>5403</v>
      </c>
      <c r="AA12" s="1" t="s">
        <v>8</v>
      </c>
      <c r="AB12" s="1">
        <v>336</v>
      </c>
      <c r="AC12" s="1" t="str">
        <f t="shared" si="1"/>
        <v>OK</v>
      </c>
      <c r="AE12" s="1" t="s">
        <v>6</v>
      </c>
      <c r="AF12" s="1" t="s">
        <v>144</v>
      </c>
    </row>
    <row r="13" spans="1:32" ht="18.75">
      <c r="A13" s="10">
        <v>11</v>
      </c>
      <c r="B13" s="6" t="s">
        <v>65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1</v>
      </c>
      <c r="K13" s="8">
        <v>6</v>
      </c>
      <c r="L13" s="8">
        <v>1</v>
      </c>
      <c r="M13" s="8">
        <v>0</v>
      </c>
      <c r="N13" s="11">
        <v>2</v>
      </c>
      <c r="O13" s="41">
        <f t="shared" si="0"/>
        <v>10</v>
      </c>
      <c r="P13" s="38"/>
      <c r="Q13" s="16" t="s">
        <v>129</v>
      </c>
      <c r="R13" s="14">
        <v>3804</v>
      </c>
      <c r="S13" s="15">
        <v>3705</v>
      </c>
      <c r="T13" s="17">
        <f t="shared" si="2"/>
        <v>7509</v>
      </c>
      <c r="AA13" s="1" t="s">
        <v>69</v>
      </c>
      <c r="AB13" s="1">
        <v>1</v>
      </c>
      <c r="AC13" s="1" t="str">
        <f t="shared" si="1"/>
        <v>OK</v>
      </c>
      <c r="AE13" s="1" t="s">
        <v>65</v>
      </c>
      <c r="AF13" s="1" t="s">
        <v>144</v>
      </c>
    </row>
    <row r="14" spans="1:32" ht="18.75">
      <c r="A14" s="10">
        <v>12</v>
      </c>
      <c r="B14" s="6" t="s">
        <v>66</v>
      </c>
      <c r="C14" s="8">
        <v>0</v>
      </c>
      <c r="D14" s="8">
        <v>1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1</v>
      </c>
      <c r="K14" s="8">
        <v>0</v>
      </c>
      <c r="L14" s="8">
        <v>0</v>
      </c>
      <c r="M14" s="8">
        <v>0</v>
      </c>
      <c r="N14" s="11"/>
      <c r="O14" s="41">
        <f t="shared" si="0"/>
        <v>2</v>
      </c>
      <c r="P14" s="38"/>
      <c r="Q14" s="16" t="s">
        <v>130</v>
      </c>
      <c r="R14" s="14">
        <v>4804</v>
      </c>
      <c r="S14" s="15">
        <v>4733</v>
      </c>
      <c r="T14" s="17">
        <f t="shared" si="2"/>
        <v>9537</v>
      </c>
      <c r="AA14" s="1" t="s">
        <v>53</v>
      </c>
      <c r="AB14" s="1">
        <v>1</v>
      </c>
      <c r="AC14" s="1" t="str">
        <f t="shared" si="1"/>
        <v>OK</v>
      </c>
      <c r="AE14" s="1" t="s">
        <v>66</v>
      </c>
      <c r="AF14" s="1" t="s">
        <v>144</v>
      </c>
    </row>
    <row r="15" spans="1:32" ht="18.75">
      <c r="A15" s="10">
        <v>13</v>
      </c>
      <c r="B15" s="6" t="s">
        <v>7</v>
      </c>
      <c r="C15" s="8">
        <v>1</v>
      </c>
      <c r="D15" s="8">
        <v>0</v>
      </c>
      <c r="E15" s="8">
        <v>5</v>
      </c>
      <c r="F15" s="8">
        <v>4</v>
      </c>
      <c r="G15" s="8">
        <v>1</v>
      </c>
      <c r="H15" s="8">
        <v>5</v>
      </c>
      <c r="I15" s="8">
        <v>0</v>
      </c>
      <c r="J15" s="8">
        <v>1</v>
      </c>
      <c r="K15" s="8">
        <v>8</v>
      </c>
      <c r="L15" s="8">
        <v>4</v>
      </c>
      <c r="M15" s="8">
        <v>2</v>
      </c>
      <c r="N15" s="11">
        <v>1</v>
      </c>
      <c r="O15" s="41">
        <f t="shared" si="0"/>
        <v>32</v>
      </c>
      <c r="P15" s="38"/>
      <c r="Q15" s="16" t="s">
        <v>131</v>
      </c>
      <c r="R15" s="14">
        <v>4785</v>
      </c>
      <c r="S15" s="15">
        <v>4133</v>
      </c>
      <c r="T15" s="17">
        <f t="shared" si="2"/>
        <v>8918</v>
      </c>
      <c r="AA15" s="1" t="s">
        <v>9</v>
      </c>
      <c r="AB15" s="1">
        <v>56</v>
      </c>
      <c r="AC15" s="1" t="str">
        <f t="shared" si="1"/>
        <v>OK</v>
      </c>
      <c r="AE15" s="1" t="s">
        <v>7</v>
      </c>
      <c r="AF15" s="1" t="s">
        <v>144</v>
      </c>
    </row>
    <row r="16" spans="1:32" ht="18.75">
      <c r="A16" s="10">
        <v>14</v>
      </c>
      <c r="B16" s="6" t="s">
        <v>67</v>
      </c>
      <c r="C16" s="8">
        <v>0</v>
      </c>
      <c r="D16" s="8">
        <v>0</v>
      </c>
      <c r="E16" s="8">
        <v>0</v>
      </c>
      <c r="F16" s="8">
        <v>1</v>
      </c>
      <c r="G16" s="8">
        <v>0</v>
      </c>
      <c r="H16" s="8">
        <v>0</v>
      </c>
      <c r="I16" s="8">
        <v>1</v>
      </c>
      <c r="J16" s="8">
        <v>0</v>
      </c>
      <c r="K16" s="8">
        <v>0</v>
      </c>
      <c r="L16" s="8">
        <v>0</v>
      </c>
      <c r="M16" s="8">
        <v>0</v>
      </c>
      <c r="N16" s="11"/>
      <c r="O16" s="41">
        <f t="shared" si="0"/>
        <v>2</v>
      </c>
      <c r="P16" s="38"/>
      <c r="Q16" s="18" t="s">
        <v>132</v>
      </c>
      <c r="R16" s="19">
        <v>3727</v>
      </c>
      <c r="S16" s="20">
        <v>3062</v>
      </c>
      <c r="T16" s="21">
        <f t="shared" si="2"/>
        <v>6789</v>
      </c>
      <c r="AA16" s="1" t="s">
        <v>41</v>
      </c>
      <c r="AB16" s="1">
        <v>4</v>
      </c>
      <c r="AC16" s="1" t="str">
        <f t="shared" si="1"/>
        <v>OK</v>
      </c>
      <c r="AE16" s="1" t="s">
        <v>67</v>
      </c>
      <c r="AF16" s="1" t="s">
        <v>144</v>
      </c>
    </row>
    <row r="17" spans="1:32" ht="19.5" thickBot="1">
      <c r="A17" s="10">
        <v>15</v>
      </c>
      <c r="B17" s="6" t="s">
        <v>8</v>
      </c>
      <c r="C17" s="8">
        <v>114</v>
      </c>
      <c r="D17" s="8">
        <v>169</v>
      </c>
      <c r="E17" s="8">
        <v>195</v>
      </c>
      <c r="F17" s="8">
        <v>165</v>
      </c>
      <c r="G17" s="8">
        <v>240</v>
      </c>
      <c r="H17" s="8">
        <v>356</v>
      </c>
      <c r="I17" s="8">
        <v>407</v>
      </c>
      <c r="J17" s="8">
        <v>669</v>
      </c>
      <c r="K17" s="8">
        <v>824</v>
      </c>
      <c r="L17" s="8">
        <v>913</v>
      </c>
      <c r="M17" s="8">
        <v>434</v>
      </c>
      <c r="N17" s="11">
        <v>336</v>
      </c>
      <c r="O17" s="41">
        <f t="shared" si="0"/>
        <v>4822</v>
      </c>
      <c r="P17" s="38"/>
      <c r="Q17" s="18" t="s">
        <v>136</v>
      </c>
      <c r="R17" s="19">
        <v>2537</v>
      </c>
      <c r="S17" s="20">
        <v>2435</v>
      </c>
      <c r="T17" s="21">
        <f t="shared" si="2"/>
        <v>4972</v>
      </c>
      <c r="AA17" s="1" t="s">
        <v>72</v>
      </c>
      <c r="AB17" s="1">
        <v>1</v>
      </c>
      <c r="AC17" s="1" t="str">
        <f t="shared" si="1"/>
        <v>OK</v>
      </c>
      <c r="AE17" s="1" t="s">
        <v>8</v>
      </c>
      <c r="AF17" s="1" t="s">
        <v>144</v>
      </c>
    </row>
    <row r="18" spans="1:32" ht="19.5" thickBot="1">
      <c r="A18" s="10">
        <v>16</v>
      </c>
      <c r="B18" s="6" t="s">
        <v>68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1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11"/>
      <c r="O18" s="41">
        <f t="shared" si="0"/>
        <v>1</v>
      </c>
      <c r="P18" s="38"/>
      <c r="Q18" s="22" t="s">
        <v>1</v>
      </c>
      <c r="R18" s="23">
        <f>SUM(R6:R17)</f>
        <v>38265</v>
      </c>
      <c r="S18" s="23">
        <f>SUM(S6:S17)</f>
        <v>29847</v>
      </c>
      <c r="T18" s="24">
        <f>SUM(R18:S18)</f>
        <v>68112</v>
      </c>
      <c r="AA18" s="1" t="s">
        <v>35</v>
      </c>
      <c r="AB18" s="1">
        <v>14</v>
      </c>
      <c r="AC18" s="1" t="str">
        <f t="shared" si="1"/>
        <v>OK</v>
      </c>
      <c r="AE18" s="1" t="s">
        <v>68</v>
      </c>
      <c r="AF18" s="1" t="s">
        <v>144</v>
      </c>
    </row>
    <row r="19" spans="1:32" ht="18.75">
      <c r="A19" s="10">
        <v>17</v>
      </c>
      <c r="B19" s="6" t="s">
        <v>69</v>
      </c>
      <c r="C19" s="8">
        <v>0</v>
      </c>
      <c r="D19" s="8">
        <v>3</v>
      </c>
      <c r="E19" s="8">
        <v>0</v>
      </c>
      <c r="F19" s="8">
        <v>0</v>
      </c>
      <c r="G19" s="8">
        <v>4</v>
      </c>
      <c r="H19" s="8">
        <v>0</v>
      </c>
      <c r="I19" s="8">
        <v>1</v>
      </c>
      <c r="J19" s="8">
        <v>0</v>
      </c>
      <c r="K19" s="8">
        <v>10</v>
      </c>
      <c r="L19" s="8">
        <v>15</v>
      </c>
      <c r="M19" s="8">
        <v>0</v>
      </c>
      <c r="N19" s="11">
        <v>1</v>
      </c>
      <c r="O19" s="41">
        <f t="shared" si="0"/>
        <v>34</v>
      </c>
      <c r="P19" s="38"/>
      <c r="Q19" s="33"/>
      <c r="R19" s="33"/>
      <c r="S19" s="33"/>
      <c r="T19" s="33"/>
      <c r="U19" s="33"/>
      <c r="V19" s="33"/>
      <c r="AA19" s="1" t="s">
        <v>100</v>
      </c>
      <c r="AB19" s="1">
        <v>17</v>
      </c>
      <c r="AC19" s="1" t="str">
        <f t="shared" si="1"/>
        <v>OK</v>
      </c>
      <c r="AE19" s="1" t="s">
        <v>69</v>
      </c>
      <c r="AF19" s="1" t="s">
        <v>144</v>
      </c>
    </row>
    <row r="20" spans="1:32" ht="18.75">
      <c r="A20" s="10">
        <v>18</v>
      </c>
      <c r="B20" s="6" t="s">
        <v>70</v>
      </c>
      <c r="C20" s="8">
        <v>0</v>
      </c>
      <c r="D20" s="8">
        <v>0</v>
      </c>
      <c r="E20" s="8">
        <v>1</v>
      </c>
      <c r="F20" s="8">
        <v>0</v>
      </c>
      <c r="G20" s="8">
        <v>0</v>
      </c>
      <c r="H20" s="8">
        <v>2</v>
      </c>
      <c r="I20" s="8">
        <v>2</v>
      </c>
      <c r="J20" s="8">
        <v>0</v>
      </c>
      <c r="K20" s="8">
        <v>0</v>
      </c>
      <c r="L20" s="8">
        <v>0</v>
      </c>
      <c r="M20" s="8">
        <v>0</v>
      </c>
      <c r="N20" s="11"/>
      <c r="O20" s="41">
        <f t="shared" si="0"/>
        <v>5</v>
      </c>
      <c r="P20" s="38"/>
      <c r="Q20" s="34"/>
      <c r="R20" s="35"/>
      <c r="S20" s="33"/>
      <c r="T20" s="35"/>
      <c r="U20" s="33"/>
      <c r="V20" s="35"/>
      <c r="AA20" s="1" t="s">
        <v>139</v>
      </c>
      <c r="AB20" s="1">
        <v>4</v>
      </c>
      <c r="AC20" s="1" t="e">
        <f t="shared" si="1"/>
        <v>#N/A</v>
      </c>
      <c r="AE20" s="1" t="s">
        <v>70</v>
      </c>
      <c r="AF20" s="1" t="s">
        <v>144</v>
      </c>
    </row>
    <row r="21" spans="1:32" ht="18.75">
      <c r="A21" s="10">
        <v>19</v>
      </c>
      <c r="B21" s="6" t="s">
        <v>71</v>
      </c>
      <c r="C21" s="8">
        <v>0</v>
      </c>
      <c r="D21" s="8">
        <v>1</v>
      </c>
      <c r="E21" s="8">
        <v>0</v>
      </c>
      <c r="F21" s="8">
        <v>1</v>
      </c>
      <c r="G21" s="8">
        <v>0</v>
      </c>
      <c r="H21" s="8">
        <v>0</v>
      </c>
      <c r="I21" s="8">
        <v>0</v>
      </c>
      <c r="J21" s="8">
        <v>3</v>
      </c>
      <c r="K21" s="8">
        <v>0</v>
      </c>
      <c r="L21" s="8">
        <v>0</v>
      </c>
      <c r="M21" s="8">
        <v>0</v>
      </c>
      <c r="N21" s="11"/>
      <c r="O21" s="41">
        <f t="shared" si="0"/>
        <v>5</v>
      </c>
      <c r="P21" s="38"/>
      <c r="Q21" s="34"/>
      <c r="R21" s="35"/>
      <c r="S21" s="33"/>
      <c r="T21" s="35"/>
      <c r="U21" s="33"/>
      <c r="V21" s="35"/>
      <c r="AA21" s="1" t="s">
        <v>54</v>
      </c>
      <c r="AB21" s="1">
        <v>1</v>
      </c>
      <c r="AC21" s="1" t="str">
        <f t="shared" si="1"/>
        <v>OK</v>
      </c>
      <c r="AE21" s="1" t="s">
        <v>71</v>
      </c>
      <c r="AF21" s="1" t="s">
        <v>144</v>
      </c>
    </row>
    <row r="22" spans="1:32" ht="18.75">
      <c r="A22" s="10">
        <v>20</v>
      </c>
      <c r="B22" s="6" t="s">
        <v>53</v>
      </c>
      <c r="C22" s="8">
        <v>0</v>
      </c>
      <c r="D22" s="8">
        <v>0</v>
      </c>
      <c r="E22" s="8">
        <v>1</v>
      </c>
      <c r="F22" s="8">
        <v>2</v>
      </c>
      <c r="G22" s="8">
        <v>0</v>
      </c>
      <c r="H22" s="8">
        <v>1</v>
      </c>
      <c r="I22" s="8">
        <v>0</v>
      </c>
      <c r="J22" s="8">
        <v>1</v>
      </c>
      <c r="K22" s="8">
        <v>0</v>
      </c>
      <c r="L22" s="8">
        <v>0</v>
      </c>
      <c r="M22" s="8">
        <v>1</v>
      </c>
      <c r="N22" s="11">
        <v>1</v>
      </c>
      <c r="O22" s="41">
        <f t="shared" si="0"/>
        <v>7</v>
      </c>
      <c r="P22" s="38"/>
      <c r="Q22" s="34"/>
      <c r="R22" s="35"/>
      <c r="S22" s="33"/>
      <c r="T22" s="35"/>
      <c r="U22" s="33"/>
      <c r="V22" s="35"/>
      <c r="AA22" s="1" t="s">
        <v>10</v>
      </c>
      <c r="AB22" s="1">
        <v>23</v>
      </c>
      <c r="AC22" s="1" t="str">
        <f t="shared" si="1"/>
        <v>OK</v>
      </c>
      <c r="AE22" s="1" t="s">
        <v>53</v>
      </c>
      <c r="AF22" s="1" t="s">
        <v>144</v>
      </c>
    </row>
    <row r="23" spans="1:32" ht="18.75">
      <c r="A23" s="10">
        <v>21</v>
      </c>
      <c r="B23" s="6" t="s">
        <v>9</v>
      </c>
      <c r="C23" s="8">
        <v>54</v>
      </c>
      <c r="D23" s="8">
        <v>53</v>
      </c>
      <c r="E23" s="8">
        <v>81</v>
      </c>
      <c r="F23" s="8">
        <v>45</v>
      </c>
      <c r="G23" s="8">
        <v>70</v>
      </c>
      <c r="H23" s="8">
        <v>67</v>
      </c>
      <c r="I23" s="8">
        <v>67</v>
      </c>
      <c r="J23" s="8">
        <v>76</v>
      </c>
      <c r="K23" s="8">
        <v>79</v>
      </c>
      <c r="L23" s="8">
        <v>80</v>
      </c>
      <c r="M23" s="8">
        <v>71</v>
      </c>
      <c r="N23" s="11">
        <v>56</v>
      </c>
      <c r="O23" s="41">
        <f t="shared" si="0"/>
        <v>799</v>
      </c>
      <c r="P23" s="38"/>
      <c r="Q23" s="34"/>
      <c r="R23" s="35"/>
      <c r="S23" s="33"/>
      <c r="T23" s="35"/>
      <c r="U23" s="33"/>
      <c r="V23" s="35"/>
      <c r="AA23" s="1" t="s">
        <v>55</v>
      </c>
      <c r="AB23" s="1">
        <v>5</v>
      </c>
      <c r="AC23" s="1" t="str">
        <f t="shared" si="1"/>
        <v>OK</v>
      </c>
      <c r="AE23" s="1" t="s">
        <v>9</v>
      </c>
      <c r="AF23" s="1" t="s">
        <v>144</v>
      </c>
    </row>
    <row r="24" spans="1:32" ht="18.75">
      <c r="A24" s="10">
        <v>22</v>
      </c>
      <c r="B24" s="6" t="s">
        <v>41</v>
      </c>
      <c r="C24" s="8">
        <v>2</v>
      </c>
      <c r="D24" s="8">
        <v>0</v>
      </c>
      <c r="E24" s="8">
        <v>0</v>
      </c>
      <c r="F24" s="8">
        <v>1</v>
      </c>
      <c r="G24" s="8">
        <v>1</v>
      </c>
      <c r="H24" s="8">
        <v>0</v>
      </c>
      <c r="I24" s="8">
        <v>0</v>
      </c>
      <c r="J24" s="8">
        <v>4</v>
      </c>
      <c r="K24" s="8">
        <v>0</v>
      </c>
      <c r="L24" s="8">
        <v>2</v>
      </c>
      <c r="M24" s="8">
        <v>5</v>
      </c>
      <c r="N24" s="11">
        <v>4</v>
      </c>
      <c r="O24" s="41">
        <f t="shared" si="0"/>
        <v>19</v>
      </c>
      <c r="P24" s="38"/>
      <c r="Q24" s="34"/>
      <c r="R24" s="35"/>
      <c r="S24" s="33"/>
      <c r="T24" s="35"/>
      <c r="U24" s="33"/>
      <c r="V24" s="35"/>
      <c r="AA24" s="1" t="s">
        <v>73</v>
      </c>
      <c r="AB24" s="1">
        <v>1</v>
      </c>
      <c r="AC24" s="1" t="str">
        <f t="shared" si="1"/>
        <v>OK</v>
      </c>
      <c r="AE24" s="1" t="s">
        <v>41</v>
      </c>
      <c r="AF24" s="1" t="s">
        <v>144</v>
      </c>
    </row>
    <row r="25" spans="1:32" ht="18.75">
      <c r="A25" s="10">
        <v>23</v>
      </c>
      <c r="B25" s="6" t="s">
        <v>72</v>
      </c>
      <c r="C25" s="8">
        <v>0</v>
      </c>
      <c r="D25" s="8">
        <v>0</v>
      </c>
      <c r="E25" s="8">
        <v>1</v>
      </c>
      <c r="F25" s="8">
        <v>0</v>
      </c>
      <c r="G25" s="8">
        <v>3</v>
      </c>
      <c r="H25" s="8">
        <v>1</v>
      </c>
      <c r="I25" s="8">
        <v>2</v>
      </c>
      <c r="J25" s="8">
        <v>2</v>
      </c>
      <c r="K25" s="8">
        <v>0</v>
      </c>
      <c r="L25" s="8">
        <v>0</v>
      </c>
      <c r="M25" s="8">
        <v>0</v>
      </c>
      <c r="N25" s="11">
        <v>1</v>
      </c>
      <c r="O25" s="41">
        <f t="shared" si="0"/>
        <v>10</v>
      </c>
      <c r="P25" s="38"/>
      <c r="Q25" s="34"/>
      <c r="R25" s="35"/>
      <c r="S25" s="33"/>
      <c r="T25" s="35"/>
      <c r="U25" s="33"/>
      <c r="V25" s="35"/>
      <c r="AA25" s="1" t="s">
        <v>11</v>
      </c>
      <c r="AB25" s="1">
        <v>28</v>
      </c>
      <c r="AC25" s="1" t="str">
        <f t="shared" si="1"/>
        <v>OK</v>
      </c>
      <c r="AE25" s="1" t="s">
        <v>72</v>
      </c>
      <c r="AF25" s="1" t="s">
        <v>144</v>
      </c>
    </row>
    <row r="26" spans="1:32" ht="18.75">
      <c r="A26" s="10">
        <v>24</v>
      </c>
      <c r="B26" s="6" t="s">
        <v>35</v>
      </c>
      <c r="C26" s="8">
        <v>6</v>
      </c>
      <c r="D26" s="8">
        <v>2</v>
      </c>
      <c r="E26" s="8">
        <v>1</v>
      </c>
      <c r="F26" s="8">
        <v>6</v>
      </c>
      <c r="G26" s="8">
        <v>7</v>
      </c>
      <c r="H26" s="8">
        <v>8</v>
      </c>
      <c r="I26" s="8">
        <v>6</v>
      </c>
      <c r="J26" s="8">
        <v>5</v>
      </c>
      <c r="K26" s="8">
        <v>13</v>
      </c>
      <c r="L26" s="8">
        <v>5</v>
      </c>
      <c r="M26" s="8">
        <v>16</v>
      </c>
      <c r="N26" s="11">
        <v>14</v>
      </c>
      <c r="O26" s="41">
        <f t="shared" si="0"/>
        <v>89</v>
      </c>
      <c r="P26" s="38"/>
      <c r="Q26" s="34"/>
      <c r="R26" s="35"/>
      <c r="S26" s="33"/>
      <c r="T26" s="35"/>
      <c r="U26" s="33"/>
      <c r="V26" s="35"/>
      <c r="AA26" s="1" t="s">
        <v>48</v>
      </c>
      <c r="AB26" s="1">
        <v>1</v>
      </c>
      <c r="AC26" s="1" t="str">
        <f t="shared" si="1"/>
        <v>OK</v>
      </c>
      <c r="AE26" s="1" t="s">
        <v>35</v>
      </c>
      <c r="AF26" s="1" t="s">
        <v>144</v>
      </c>
    </row>
    <row r="27" spans="1:32" ht="18.75">
      <c r="A27" s="10">
        <v>25</v>
      </c>
      <c r="B27" s="6" t="s">
        <v>100</v>
      </c>
      <c r="C27" s="8">
        <v>7</v>
      </c>
      <c r="D27" s="8">
        <v>11</v>
      </c>
      <c r="E27" s="8">
        <v>19</v>
      </c>
      <c r="F27" s="8">
        <v>3</v>
      </c>
      <c r="G27" s="8">
        <v>10</v>
      </c>
      <c r="H27" s="8">
        <v>17</v>
      </c>
      <c r="I27" s="8">
        <v>6</v>
      </c>
      <c r="J27" s="8">
        <v>7</v>
      </c>
      <c r="K27" s="8">
        <v>9</v>
      </c>
      <c r="L27" s="8">
        <v>10</v>
      </c>
      <c r="M27" s="8">
        <v>13</v>
      </c>
      <c r="N27" s="11">
        <v>17</v>
      </c>
      <c r="O27" s="41">
        <f t="shared" si="0"/>
        <v>129</v>
      </c>
      <c r="P27" s="38"/>
      <c r="Q27" s="34"/>
      <c r="R27" s="35"/>
      <c r="S27" s="33"/>
      <c r="T27" s="35"/>
      <c r="U27" s="33"/>
      <c r="V27" s="35"/>
      <c r="AA27" s="1" t="s">
        <v>12</v>
      </c>
      <c r="AB27" s="1">
        <v>857</v>
      </c>
      <c r="AC27" s="1" t="str">
        <f t="shared" si="1"/>
        <v>OK</v>
      </c>
      <c r="AE27" s="1" t="s">
        <v>100</v>
      </c>
      <c r="AF27" s="1" t="s">
        <v>144</v>
      </c>
    </row>
    <row r="28" spans="1:32" ht="18.75">
      <c r="A28" s="10">
        <v>26</v>
      </c>
      <c r="B28" s="6" t="s">
        <v>121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3</v>
      </c>
      <c r="M28" s="8">
        <v>0</v>
      </c>
      <c r="N28" s="11"/>
      <c r="O28" s="41">
        <f t="shared" si="0"/>
        <v>3</v>
      </c>
      <c r="P28" s="38"/>
      <c r="Q28" s="34"/>
      <c r="R28" s="35"/>
      <c r="S28" s="33"/>
      <c r="T28" s="35"/>
      <c r="U28" s="33"/>
      <c r="V28" s="35"/>
      <c r="AA28" s="1" t="s">
        <v>13</v>
      </c>
      <c r="AB28" s="1">
        <v>80</v>
      </c>
      <c r="AC28" s="1" t="str">
        <f t="shared" si="1"/>
        <v>OK</v>
      </c>
      <c r="AE28" s="1" t="s">
        <v>121</v>
      </c>
      <c r="AF28" s="1" t="s">
        <v>144</v>
      </c>
    </row>
    <row r="29" spans="1:32" ht="18.75">
      <c r="A29" s="10">
        <v>27</v>
      </c>
      <c r="B29" s="6" t="s">
        <v>120</v>
      </c>
      <c r="C29" s="8">
        <v>16</v>
      </c>
      <c r="D29" s="8">
        <v>12</v>
      </c>
      <c r="E29" s="8">
        <v>13</v>
      </c>
      <c r="F29" s="8">
        <v>13</v>
      </c>
      <c r="G29" s="8">
        <v>4</v>
      </c>
      <c r="H29" s="8">
        <v>10</v>
      </c>
      <c r="I29" s="8">
        <v>9</v>
      </c>
      <c r="J29" s="8">
        <v>13</v>
      </c>
      <c r="K29" s="8">
        <v>6</v>
      </c>
      <c r="L29" s="8">
        <v>0</v>
      </c>
      <c r="M29" s="8">
        <v>20</v>
      </c>
      <c r="N29" s="11">
        <v>4</v>
      </c>
      <c r="O29" s="41">
        <f t="shared" si="0"/>
        <v>120</v>
      </c>
      <c r="P29" s="38"/>
      <c r="Q29" s="34"/>
      <c r="R29" s="35"/>
      <c r="S29" s="33"/>
      <c r="T29" s="35"/>
      <c r="U29" s="33"/>
      <c r="V29" s="35"/>
      <c r="AA29" s="1" t="s">
        <v>30</v>
      </c>
      <c r="AB29" s="1">
        <v>84</v>
      </c>
      <c r="AC29" s="1" t="str">
        <f t="shared" si="1"/>
        <v>OK</v>
      </c>
      <c r="AE29" s="1" t="s">
        <v>120</v>
      </c>
      <c r="AF29" s="1" t="s">
        <v>144</v>
      </c>
    </row>
    <row r="30" spans="1:32" ht="18.75">
      <c r="A30" s="10">
        <v>28</v>
      </c>
      <c r="B30" s="6" t="s">
        <v>54</v>
      </c>
      <c r="C30" s="8">
        <v>1</v>
      </c>
      <c r="D30" s="8">
        <v>0</v>
      </c>
      <c r="E30" s="8">
        <v>0</v>
      </c>
      <c r="F30" s="8">
        <v>0</v>
      </c>
      <c r="G30" s="8">
        <v>0</v>
      </c>
      <c r="H30" s="8">
        <v>1</v>
      </c>
      <c r="I30" s="8">
        <v>0</v>
      </c>
      <c r="J30" s="8">
        <v>0</v>
      </c>
      <c r="K30" s="8">
        <v>0</v>
      </c>
      <c r="L30" s="8">
        <v>0</v>
      </c>
      <c r="M30" s="8">
        <v>2</v>
      </c>
      <c r="N30" s="11">
        <v>1</v>
      </c>
      <c r="O30" s="41">
        <f t="shared" si="0"/>
        <v>5</v>
      </c>
      <c r="P30" s="38"/>
      <c r="Q30" s="34"/>
      <c r="R30" s="35"/>
      <c r="S30" s="33"/>
      <c r="T30" s="35"/>
      <c r="U30" s="33"/>
      <c r="V30" s="35"/>
      <c r="AA30" s="1" t="s">
        <v>77</v>
      </c>
      <c r="AB30" s="1">
        <v>1</v>
      </c>
      <c r="AC30" s="1" t="str">
        <f t="shared" si="1"/>
        <v>OK</v>
      </c>
      <c r="AE30" s="1" t="s">
        <v>54</v>
      </c>
      <c r="AF30" s="1" t="s">
        <v>144</v>
      </c>
    </row>
    <row r="31" spans="1:32" ht="18.75">
      <c r="A31" s="10">
        <v>29</v>
      </c>
      <c r="B31" s="6" t="s">
        <v>10</v>
      </c>
      <c r="C31" s="8">
        <v>18</v>
      </c>
      <c r="D31" s="8">
        <v>29</v>
      </c>
      <c r="E31" s="8">
        <v>19</v>
      </c>
      <c r="F31" s="8">
        <v>4</v>
      </c>
      <c r="G31" s="8">
        <v>32</v>
      </c>
      <c r="H31" s="8">
        <v>25</v>
      </c>
      <c r="I31" s="8">
        <v>30</v>
      </c>
      <c r="J31" s="8">
        <v>24</v>
      </c>
      <c r="K31" s="8">
        <v>24</v>
      </c>
      <c r="L31" s="8">
        <v>37</v>
      </c>
      <c r="M31" s="8">
        <v>43</v>
      </c>
      <c r="N31" s="11">
        <v>23</v>
      </c>
      <c r="O31" s="41">
        <f t="shared" si="0"/>
        <v>308</v>
      </c>
      <c r="P31" s="38"/>
      <c r="Q31" s="33"/>
      <c r="R31" s="33"/>
      <c r="S31" s="33"/>
      <c r="T31" s="33"/>
      <c r="U31" s="33"/>
      <c r="V31" s="33"/>
      <c r="AA31" s="1" t="s">
        <v>14</v>
      </c>
      <c r="AB31" s="1">
        <v>14</v>
      </c>
      <c r="AC31" s="1" t="str">
        <f t="shared" si="1"/>
        <v>OK</v>
      </c>
      <c r="AE31" s="1" t="s">
        <v>10</v>
      </c>
      <c r="AF31" s="1" t="s">
        <v>144</v>
      </c>
    </row>
    <row r="32" spans="1:32" ht="18.75">
      <c r="A32" s="10">
        <v>30</v>
      </c>
      <c r="B32" s="6" t="s">
        <v>55</v>
      </c>
      <c r="C32" s="8">
        <v>8</v>
      </c>
      <c r="D32" s="8">
        <v>2</v>
      </c>
      <c r="E32" s="8">
        <v>0</v>
      </c>
      <c r="F32" s="8">
        <v>0</v>
      </c>
      <c r="G32" s="8">
        <v>0</v>
      </c>
      <c r="H32" s="8">
        <v>1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11">
        <v>5</v>
      </c>
      <c r="O32" s="41">
        <f t="shared" si="0"/>
        <v>16</v>
      </c>
      <c r="P32" s="38"/>
      <c r="Q32" s="33"/>
      <c r="R32" s="33"/>
      <c r="S32" s="33"/>
      <c r="T32" s="33"/>
      <c r="U32" s="33"/>
      <c r="V32" s="33"/>
      <c r="AA32" s="1" t="s">
        <v>42</v>
      </c>
      <c r="AB32" s="1">
        <v>1</v>
      </c>
      <c r="AC32" s="1" t="str">
        <f t="shared" si="1"/>
        <v>OK</v>
      </c>
      <c r="AE32" s="1" t="s">
        <v>55</v>
      </c>
      <c r="AF32" s="1" t="s">
        <v>144</v>
      </c>
    </row>
    <row r="33" spans="1:32" s="3" customFormat="1" ht="23.25">
      <c r="A33" s="10">
        <v>31</v>
      </c>
      <c r="B33" s="6" t="s">
        <v>73</v>
      </c>
      <c r="C33" s="8">
        <v>0</v>
      </c>
      <c r="D33" s="8">
        <v>0</v>
      </c>
      <c r="E33" s="8">
        <v>1</v>
      </c>
      <c r="F33" s="8">
        <v>3</v>
      </c>
      <c r="G33" s="8">
        <v>0</v>
      </c>
      <c r="H33" s="8">
        <v>0</v>
      </c>
      <c r="I33" s="8">
        <v>0</v>
      </c>
      <c r="J33" s="8">
        <v>1</v>
      </c>
      <c r="K33" s="8">
        <v>0</v>
      </c>
      <c r="L33" s="8">
        <v>2</v>
      </c>
      <c r="M33" s="8">
        <v>0</v>
      </c>
      <c r="N33" s="11">
        <v>1</v>
      </c>
      <c r="O33" s="41">
        <f t="shared" si="0"/>
        <v>8</v>
      </c>
      <c r="P33" s="38"/>
      <c r="AA33" s="3" t="s">
        <v>37</v>
      </c>
      <c r="AB33" s="3">
        <v>180</v>
      </c>
      <c r="AC33" s="1" t="str">
        <f t="shared" si="1"/>
        <v>OK</v>
      </c>
      <c r="AE33" s="3" t="s">
        <v>73</v>
      </c>
      <c r="AF33" s="1" t="s">
        <v>144</v>
      </c>
    </row>
    <row r="34" spans="1:32" s="3" customFormat="1" ht="23.25">
      <c r="A34" s="10">
        <v>32</v>
      </c>
      <c r="B34" s="6" t="s">
        <v>74</v>
      </c>
      <c r="C34" s="8">
        <v>0</v>
      </c>
      <c r="D34" s="8">
        <v>1</v>
      </c>
      <c r="E34" s="8">
        <v>2</v>
      </c>
      <c r="F34" s="8">
        <v>0</v>
      </c>
      <c r="G34" s="8">
        <v>0</v>
      </c>
      <c r="H34" s="8">
        <v>4</v>
      </c>
      <c r="I34" s="8">
        <v>0</v>
      </c>
      <c r="J34" s="8">
        <v>0</v>
      </c>
      <c r="K34" s="8">
        <v>2</v>
      </c>
      <c r="L34" s="8">
        <v>1</v>
      </c>
      <c r="M34" s="8">
        <v>2</v>
      </c>
      <c r="N34" s="11"/>
      <c r="O34" s="41">
        <f t="shared" si="0"/>
        <v>12</v>
      </c>
      <c r="P34" s="38"/>
      <c r="AA34" s="3" t="s">
        <v>140</v>
      </c>
      <c r="AB34" s="3">
        <v>3</v>
      </c>
      <c r="AC34" s="1" t="e">
        <f t="shared" si="1"/>
        <v>#N/A</v>
      </c>
      <c r="AE34" s="3" t="s">
        <v>74</v>
      </c>
      <c r="AF34" s="1" t="s">
        <v>144</v>
      </c>
    </row>
    <row r="35" spans="1:32" ht="18.75">
      <c r="A35" s="10">
        <v>33</v>
      </c>
      <c r="B35" s="6" t="s">
        <v>11</v>
      </c>
      <c r="C35" s="8">
        <v>23</v>
      </c>
      <c r="D35" s="8">
        <v>25</v>
      </c>
      <c r="E35" s="8">
        <v>25</v>
      </c>
      <c r="F35" s="8">
        <v>22</v>
      </c>
      <c r="G35" s="8">
        <v>31</v>
      </c>
      <c r="H35" s="8">
        <v>40</v>
      </c>
      <c r="I35" s="8">
        <v>45</v>
      </c>
      <c r="J35" s="8">
        <v>29</v>
      </c>
      <c r="K35" s="8">
        <v>36</v>
      </c>
      <c r="L35" s="8">
        <v>44</v>
      </c>
      <c r="M35" s="8">
        <v>21</v>
      </c>
      <c r="N35" s="11">
        <v>28</v>
      </c>
      <c r="O35" s="41">
        <f t="shared" si="0"/>
        <v>369</v>
      </c>
      <c r="P35" s="38"/>
      <c r="AA35" s="1" t="s">
        <v>43</v>
      </c>
      <c r="AB35" s="1">
        <v>69</v>
      </c>
      <c r="AC35" s="1" t="str">
        <f t="shared" si="1"/>
        <v>OK</v>
      </c>
      <c r="AE35" s="1" t="s">
        <v>11</v>
      </c>
      <c r="AF35" s="1" t="s">
        <v>144</v>
      </c>
    </row>
    <row r="36" spans="1:32" ht="18.75">
      <c r="A36" s="10">
        <v>34</v>
      </c>
      <c r="B36" s="6" t="s">
        <v>48</v>
      </c>
      <c r="C36" s="8">
        <v>0</v>
      </c>
      <c r="D36" s="8">
        <v>1</v>
      </c>
      <c r="E36" s="8">
        <v>0</v>
      </c>
      <c r="F36" s="8">
        <v>1</v>
      </c>
      <c r="G36" s="8">
        <v>1</v>
      </c>
      <c r="H36" s="8">
        <v>2</v>
      </c>
      <c r="I36" s="8">
        <v>0</v>
      </c>
      <c r="J36" s="8">
        <v>2</v>
      </c>
      <c r="K36" s="8">
        <v>1</v>
      </c>
      <c r="L36" s="8">
        <v>1</v>
      </c>
      <c r="M36" s="8">
        <v>0</v>
      </c>
      <c r="N36" s="11">
        <v>1</v>
      </c>
      <c r="O36" s="41">
        <f t="shared" si="0"/>
        <v>10</v>
      </c>
      <c r="P36" s="38"/>
      <c r="AA36" s="1" t="s">
        <v>141</v>
      </c>
      <c r="AB36" s="1">
        <v>4</v>
      </c>
      <c r="AC36" s="1" t="e">
        <f t="shared" si="1"/>
        <v>#N/A</v>
      </c>
      <c r="AE36" s="1" t="s">
        <v>48</v>
      </c>
      <c r="AF36" s="1" t="s">
        <v>144</v>
      </c>
    </row>
    <row r="37" spans="1:32" ht="18.75">
      <c r="A37" s="10">
        <v>35</v>
      </c>
      <c r="B37" s="6" t="s">
        <v>75</v>
      </c>
      <c r="C37" s="8">
        <v>1</v>
      </c>
      <c r="D37" s="8">
        <v>1</v>
      </c>
      <c r="E37" s="8">
        <v>2</v>
      </c>
      <c r="F37" s="8">
        <v>1</v>
      </c>
      <c r="G37" s="8">
        <v>3</v>
      </c>
      <c r="H37" s="8">
        <v>0</v>
      </c>
      <c r="I37" s="8">
        <v>1</v>
      </c>
      <c r="J37" s="8">
        <v>5</v>
      </c>
      <c r="K37" s="8">
        <v>4</v>
      </c>
      <c r="L37" s="8">
        <v>3</v>
      </c>
      <c r="M37" s="8">
        <v>11</v>
      </c>
      <c r="N37" s="11"/>
      <c r="O37" s="41">
        <f t="shared" si="0"/>
        <v>32</v>
      </c>
      <c r="P37" s="38"/>
      <c r="AA37" s="1" t="s">
        <v>15</v>
      </c>
      <c r="AB37" s="1">
        <v>6</v>
      </c>
      <c r="AC37" s="1" t="str">
        <f t="shared" si="1"/>
        <v>OK</v>
      </c>
      <c r="AE37" s="1" t="s">
        <v>75</v>
      </c>
      <c r="AF37" s="1" t="s">
        <v>144</v>
      </c>
    </row>
    <row r="38" spans="1:32" ht="18.75">
      <c r="A38" s="10">
        <v>36</v>
      </c>
      <c r="B38" s="6" t="s">
        <v>12</v>
      </c>
      <c r="C38" s="8">
        <v>170</v>
      </c>
      <c r="D38" s="8">
        <v>167</v>
      </c>
      <c r="E38" s="8">
        <v>280</v>
      </c>
      <c r="F38" s="8">
        <v>254</v>
      </c>
      <c r="G38" s="8">
        <v>412</v>
      </c>
      <c r="H38" s="8">
        <v>424</v>
      </c>
      <c r="I38" s="8">
        <v>503</v>
      </c>
      <c r="J38" s="8">
        <v>1284</v>
      </c>
      <c r="K38" s="8">
        <v>1886</v>
      </c>
      <c r="L38" s="8">
        <v>1203</v>
      </c>
      <c r="M38" s="8">
        <v>1036</v>
      </c>
      <c r="N38" s="11">
        <v>857</v>
      </c>
      <c r="O38" s="41">
        <f t="shared" si="0"/>
        <v>8476</v>
      </c>
      <c r="P38" s="38"/>
      <c r="AA38" s="1" t="s">
        <v>58</v>
      </c>
      <c r="AB38" s="1">
        <v>17</v>
      </c>
      <c r="AC38" s="1" t="str">
        <f t="shared" si="1"/>
        <v>OK</v>
      </c>
      <c r="AE38" s="1" t="s">
        <v>12</v>
      </c>
      <c r="AF38" s="1" t="s">
        <v>144</v>
      </c>
    </row>
    <row r="39" spans="1:32" ht="18.75">
      <c r="A39" s="10">
        <v>37</v>
      </c>
      <c r="B39" s="6" t="s">
        <v>13</v>
      </c>
      <c r="C39" s="8">
        <v>57</v>
      </c>
      <c r="D39" s="8">
        <v>63</v>
      </c>
      <c r="E39" s="8">
        <v>69</v>
      </c>
      <c r="F39" s="8">
        <v>83</v>
      </c>
      <c r="G39" s="8">
        <v>79</v>
      </c>
      <c r="H39" s="8">
        <v>129</v>
      </c>
      <c r="I39" s="8">
        <v>101</v>
      </c>
      <c r="J39" s="8">
        <v>159</v>
      </c>
      <c r="K39" s="8">
        <v>227</v>
      </c>
      <c r="L39" s="8">
        <v>159</v>
      </c>
      <c r="M39" s="8">
        <v>149</v>
      </c>
      <c r="N39" s="11">
        <v>80</v>
      </c>
      <c r="O39" s="41">
        <f t="shared" si="0"/>
        <v>1355</v>
      </c>
      <c r="P39" s="38"/>
      <c r="AA39" s="1" t="s">
        <v>38</v>
      </c>
      <c r="AB39" s="1">
        <v>2</v>
      </c>
      <c r="AC39" s="1" t="str">
        <f t="shared" si="1"/>
        <v>OK</v>
      </c>
      <c r="AE39" s="1" t="s">
        <v>13</v>
      </c>
      <c r="AF39" s="1" t="s">
        <v>144</v>
      </c>
    </row>
    <row r="40" spans="1:32" ht="18.75">
      <c r="A40" s="10">
        <v>38</v>
      </c>
      <c r="B40" s="6" t="s">
        <v>122</v>
      </c>
      <c r="C40" s="8">
        <v>0</v>
      </c>
      <c r="D40" s="8">
        <v>0</v>
      </c>
      <c r="E40" s="8">
        <v>0</v>
      </c>
      <c r="F40" s="8">
        <v>1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11"/>
      <c r="O40" s="41">
        <f t="shared" si="0"/>
        <v>1</v>
      </c>
      <c r="P40" s="38"/>
      <c r="AA40" s="1" t="s">
        <v>16</v>
      </c>
      <c r="AB40" s="1">
        <v>53</v>
      </c>
      <c r="AC40" s="1" t="str">
        <f t="shared" si="1"/>
        <v>OK</v>
      </c>
      <c r="AE40" s="1" t="s">
        <v>122</v>
      </c>
      <c r="AF40" s="1" t="s">
        <v>144</v>
      </c>
    </row>
    <row r="41" spans="1:32" ht="18.75">
      <c r="A41" s="10">
        <v>39</v>
      </c>
      <c r="B41" s="6" t="s">
        <v>51</v>
      </c>
      <c r="C41" s="8">
        <v>0</v>
      </c>
      <c r="D41" s="8">
        <v>2</v>
      </c>
      <c r="E41" s="8">
        <v>0</v>
      </c>
      <c r="F41" s="8">
        <v>2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1</v>
      </c>
      <c r="N41" s="11"/>
      <c r="O41" s="41">
        <f t="shared" si="0"/>
        <v>5</v>
      </c>
      <c r="P41" s="38"/>
      <c r="AA41" s="1" t="s">
        <v>17</v>
      </c>
      <c r="AB41" s="1">
        <v>4</v>
      </c>
      <c r="AC41" s="1" t="str">
        <f t="shared" si="1"/>
        <v>OK</v>
      </c>
      <c r="AE41" s="1" t="s">
        <v>51</v>
      </c>
      <c r="AF41" s="1" t="s">
        <v>144</v>
      </c>
    </row>
    <row r="42" spans="1:32" ht="18.75">
      <c r="A42" s="10">
        <v>40</v>
      </c>
      <c r="B42" s="6" t="s">
        <v>44</v>
      </c>
      <c r="C42" s="8">
        <v>0</v>
      </c>
      <c r="D42" s="8">
        <v>0</v>
      </c>
      <c r="E42" s="8">
        <v>1</v>
      </c>
      <c r="F42" s="8">
        <v>2</v>
      </c>
      <c r="G42" s="8">
        <v>1</v>
      </c>
      <c r="H42" s="8">
        <v>0</v>
      </c>
      <c r="I42" s="8">
        <v>0</v>
      </c>
      <c r="J42" s="8">
        <v>1</v>
      </c>
      <c r="K42" s="8">
        <v>0</v>
      </c>
      <c r="L42" s="8">
        <v>0</v>
      </c>
      <c r="M42" s="8">
        <v>1</v>
      </c>
      <c r="N42" s="11"/>
      <c r="O42" s="41">
        <f t="shared" si="0"/>
        <v>6</v>
      </c>
      <c r="P42" s="38"/>
      <c r="AA42" s="1" t="s">
        <v>119</v>
      </c>
      <c r="AB42" s="1">
        <v>78</v>
      </c>
      <c r="AC42" s="1" t="str">
        <f t="shared" si="1"/>
        <v>OK</v>
      </c>
      <c r="AE42" s="1" t="s">
        <v>44</v>
      </c>
      <c r="AF42" s="1" t="s">
        <v>144</v>
      </c>
    </row>
    <row r="43" spans="1:32" ht="18.75">
      <c r="A43" s="10">
        <v>41</v>
      </c>
      <c r="B43" s="6" t="s">
        <v>30</v>
      </c>
      <c r="C43" s="8">
        <v>30</v>
      </c>
      <c r="D43" s="8">
        <v>21</v>
      </c>
      <c r="E43" s="8">
        <v>62</v>
      </c>
      <c r="F43" s="8">
        <v>28</v>
      </c>
      <c r="G43" s="8">
        <v>71</v>
      </c>
      <c r="H43" s="8">
        <v>33</v>
      </c>
      <c r="I43" s="8">
        <v>27</v>
      </c>
      <c r="J43" s="8">
        <v>45</v>
      </c>
      <c r="K43" s="8">
        <v>66</v>
      </c>
      <c r="L43" s="8">
        <v>54</v>
      </c>
      <c r="M43" s="8">
        <v>77</v>
      </c>
      <c r="N43" s="11">
        <v>84</v>
      </c>
      <c r="O43" s="41">
        <f t="shared" si="0"/>
        <v>598</v>
      </c>
      <c r="P43" s="38"/>
      <c r="AA43" s="1" t="s">
        <v>101</v>
      </c>
      <c r="AB43" s="1">
        <v>5</v>
      </c>
      <c r="AC43" s="1" t="str">
        <f t="shared" si="1"/>
        <v>OK</v>
      </c>
      <c r="AE43" s="1" t="s">
        <v>30</v>
      </c>
      <c r="AF43" s="1" t="s">
        <v>144</v>
      </c>
    </row>
    <row r="44" spans="1:32" ht="18.75">
      <c r="A44" s="10">
        <v>42</v>
      </c>
      <c r="B44" s="6" t="s">
        <v>76</v>
      </c>
      <c r="C44" s="8">
        <v>0</v>
      </c>
      <c r="D44" s="8">
        <v>0</v>
      </c>
      <c r="E44" s="8">
        <v>0</v>
      </c>
      <c r="F44" s="8">
        <v>0</v>
      </c>
      <c r="G44" s="8">
        <v>1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11"/>
      <c r="O44" s="41">
        <f t="shared" si="0"/>
        <v>1</v>
      </c>
      <c r="P44" s="38"/>
      <c r="AA44" s="1" t="s">
        <v>60</v>
      </c>
      <c r="AB44" s="1">
        <v>1</v>
      </c>
      <c r="AC44" s="1" t="str">
        <f t="shared" si="1"/>
        <v>OK</v>
      </c>
      <c r="AE44" s="1" t="s">
        <v>76</v>
      </c>
      <c r="AF44" s="1" t="s">
        <v>144</v>
      </c>
    </row>
    <row r="45" spans="1:32" ht="18.75">
      <c r="A45" s="10">
        <v>43</v>
      </c>
      <c r="B45" s="6" t="s">
        <v>77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1</v>
      </c>
      <c r="K45" s="8">
        <v>0</v>
      </c>
      <c r="L45" s="8">
        <v>2</v>
      </c>
      <c r="M45" s="8">
        <v>0</v>
      </c>
      <c r="N45" s="11">
        <v>1</v>
      </c>
      <c r="O45" s="41">
        <f t="shared" si="0"/>
        <v>4</v>
      </c>
      <c r="P45" s="38"/>
      <c r="AA45" s="1" t="s">
        <v>142</v>
      </c>
      <c r="AB45" s="1">
        <v>4</v>
      </c>
      <c r="AC45" s="1" t="e">
        <f t="shared" si="1"/>
        <v>#N/A</v>
      </c>
      <c r="AE45" s="1" t="s">
        <v>77</v>
      </c>
      <c r="AF45" s="1" t="s">
        <v>144</v>
      </c>
    </row>
    <row r="46" spans="1:32" ht="18.75">
      <c r="A46" s="10">
        <v>44</v>
      </c>
      <c r="B46" s="6" t="s">
        <v>45</v>
      </c>
      <c r="C46" s="8">
        <v>0</v>
      </c>
      <c r="D46" s="8">
        <v>0</v>
      </c>
      <c r="E46" s="8">
        <v>0</v>
      </c>
      <c r="F46" s="8">
        <v>0</v>
      </c>
      <c r="G46" s="8">
        <v>2</v>
      </c>
      <c r="H46" s="8">
        <v>0</v>
      </c>
      <c r="I46" s="8">
        <v>0</v>
      </c>
      <c r="J46" s="8">
        <v>2</v>
      </c>
      <c r="K46" s="8">
        <v>0</v>
      </c>
      <c r="L46" s="8">
        <v>1</v>
      </c>
      <c r="M46" s="8">
        <v>0</v>
      </c>
      <c r="N46" s="11"/>
      <c r="O46" s="41">
        <f t="shared" si="0"/>
        <v>5</v>
      </c>
      <c r="P46" s="38"/>
      <c r="AA46" s="1" t="s">
        <v>36</v>
      </c>
      <c r="AB46" s="1">
        <v>7</v>
      </c>
      <c r="AC46" s="1" t="str">
        <f t="shared" si="1"/>
        <v>OK</v>
      </c>
      <c r="AE46" s="1" t="s">
        <v>45</v>
      </c>
      <c r="AF46" s="1" t="s">
        <v>144</v>
      </c>
    </row>
    <row r="47" spans="1:32" ht="18.75">
      <c r="A47" s="10">
        <v>45</v>
      </c>
      <c r="B47" s="6" t="s">
        <v>14</v>
      </c>
      <c r="C47" s="8">
        <v>6</v>
      </c>
      <c r="D47" s="8">
        <v>12</v>
      </c>
      <c r="E47" s="8">
        <v>4</v>
      </c>
      <c r="F47" s="8">
        <v>0</v>
      </c>
      <c r="G47" s="8">
        <v>5</v>
      </c>
      <c r="H47" s="8">
        <v>5</v>
      </c>
      <c r="I47" s="8">
        <v>12</v>
      </c>
      <c r="J47" s="8">
        <v>4</v>
      </c>
      <c r="K47" s="8">
        <v>13</v>
      </c>
      <c r="L47" s="8">
        <v>22</v>
      </c>
      <c r="M47" s="8">
        <v>4</v>
      </c>
      <c r="N47" s="11">
        <v>14</v>
      </c>
      <c r="O47" s="41">
        <f t="shared" si="0"/>
        <v>101</v>
      </c>
      <c r="P47" s="38"/>
      <c r="AA47" s="1" t="s">
        <v>18</v>
      </c>
      <c r="AB47" s="1">
        <v>9</v>
      </c>
      <c r="AC47" s="1" t="str">
        <f t="shared" si="1"/>
        <v>OK</v>
      </c>
      <c r="AE47" s="1" t="s">
        <v>14</v>
      </c>
      <c r="AF47" s="1" t="s">
        <v>144</v>
      </c>
    </row>
    <row r="48" spans="1:32" ht="18.75">
      <c r="A48" s="10">
        <v>46</v>
      </c>
      <c r="B48" s="6" t="s">
        <v>78</v>
      </c>
      <c r="C48" s="8">
        <v>1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11"/>
      <c r="O48" s="41">
        <f t="shared" si="0"/>
        <v>1</v>
      </c>
      <c r="P48" s="38"/>
      <c r="AA48" s="1" t="s">
        <v>19</v>
      </c>
      <c r="AB48" s="1">
        <v>11</v>
      </c>
      <c r="AC48" s="1" t="str">
        <f t="shared" si="1"/>
        <v>OK</v>
      </c>
      <c r="AE48" s="1" t="s">
        <v>78</v>
      </c>
      <c r="AF48" s="1" t="s">
        <v>144</v>
      </c>
    </row>
    <row r="49" spans="1:32" ht="18.75">
      <c r="A49" s="10">
        <v>47</v>
      </c>
      <c r="B49" s="6" t="s">
        <v>56</v>
      </c>
      <c r="C49" s="8">
        <v>3</v>
      </c>
      <c r="D49" s="8">
        <v>0</v>
      </c>
      <c r="E49" s="8">
        <v>2</v>
      </c>
      <c r="F49" s="8">
        <v>0</v>
      </c>
      <c r="G49" s="8">
        <v>1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6</v>
      </c>
      <c r="N49" s="11"/>
      <c r="O49" s="41">
        <f t="shared" si="0"/>
        <v>12</v>
      </c>
      <c r="P49" s="38"/>
      <c r="AA49" s="1" t="s">
        <v>20</v>
      </c>
      <c r="AB49" s="1">
        <v>505</v>
      </c>
      <c r="AC49" s="1" t="str">
        <f t="shared" si="1"/>
        <v>OK</v>
      </c>
      <c r="AE49" s="1" t="s">
        <v>56</v>
      </c>
      <c r="AF49" s="1" t="s">
        <v>144</v>
      </c>
    </row>
    <row r="50" spans="1:32" ht="18.75">
      <c r="A50" s="10">
        <v>48</v>
      </c>
      <c r="B50" s="6" t="s">
        <v>42</v>
      </c>
      <c r="C50" s="8">
        <v>0</v>
      </c>
      <c r="D50" s="8">
        <v>0</v>
      </c>
      <c r="E50" s="8">
        <v>0</v>
      </c>
      <c r="F50" s="8">
        <v>0</v>
      </c>
      <c r="G50" s="8">
        <v>2</v>
      </c>
      <c r="H50" s="8">
        <v>1</v>
      </c>
      <c r="I50" s="8">
        <v>0</v>
      </c>
      <c r="J50" s="8">
        <v>1</v>
      </c>
      <c r="K50" s="8">
        <v>3</v>
      </c>
      <c r="L50" s="8">
        <v>0</v>
      </c>
      <c r="M50" s="8">
        <v>3</v>
      </c>
      <c r="N50" s="11">
        <v>1</v>
      </c>
      <c r="O50" s="41">
        <f t="shared" si="0"/>
        <v>11</v>
      </c>
      <c r="P50" s="38"/>
      <c r="AA50" s="1" t="s">
        <v>143</v>
      </c>
      <c r="AB50" s="1">
        <v>60</v>
      </c>
      <c r="AC50" s="1" t="e">
        <f t="shared" si="1"/>
        <v>#N/A</v>
      </c>
      <c r="AE50" s="1" t="s">
        <v>42</v>
      </c>
      <c r="AF50" s="1" t="s">
        <v>144</v>
      </c>
    </row>
    <row r="51" spans="1:32" ht="18.75">
      <c r="A51" s="10">
        <v>49</v>
      </c>
      <c r="B51" s="6" t="s">
        <v>37</v>
      </c>
      <c r="C51" s="8">
        <v>127</v>
      </c>
      <c r="D51" s="8">
        <v>108</v>
      </c>
      <c r="E51" s="8">
        <v>64</v>
      </c>
      <c r="F51" s="8">
        <v>50</v>
      </c>
      <c r="G51" s="8">
        <v>179</v>
      </c>
      <c r="H51" s="8">
        <v>177</v>
      </c>
      <c r="I51" s="8">
        <v>39</v>
      </c>
      <c r="J51" s="8">
        <v>25</v>
      </c>
      <c r="K51" s="8">
        <v>34</v>
      </c>
      <c r="L51" s="8">
        <v>23</v>
      </c>
      <c r="M51" s="8">
        <v>94</v>
      </c>
      <c r="N51" s="11">
        <v>180</v>
      </c>
      <c r="O51" s="41">
        <f t="shared" si="0"/>
        <v>1100</v>
      </c>
      <c r="P51" s="38"/>
      <c r="AA51" s="1" t="s">
        <v>21</v>
      </c>
      <c r="AB51" s="1">
        <v>8</v>
      </c>
      <c r="AC51" s="1" t="str">
        <f t="shared" si="1"/>
        <v>OK</v>
      </c>
      <c r="AE51" s="1" t="s">
        <v>37</v>
      </c>
      <c r="AF51" s="1" t="s">
        <v>144</v>
      </c>
    </row>
    <row r="52" spans="1:32" ht="18.75">
      <c r="A52" s="10">
        <v>50</v>
      </c>
      <c r="B52" s="6" t="s">
        <v>98</v>
      </c>
      <c r="C52" s="8">
        <v>2</v>
      </c>
      <c r="D52" s="8">
        <v>0</v>
      </c>
      <c r="E52" s="8">
        <v>5</v>
      </c>
      <c r="F52" s="8">
        <v>2</v>
      </c>
      <c r="G52" s="8">
        <v>1</v>
      </c>
      <c r="H52" s="8">
        <v>1</v>
      </c>
      <c r="I52" s="8">
        <v>0</v>
      </c>
      <c r="J52" s="8">
        <v>3</v>
      </c>
      <c r="K52" s="8">
        <v>4</v>
      </c>
      <c r="L52" s="8">
        <v>6</v>
      </c>
      <c r="M52" s="8">
        <v>5</v>
      </c>
      <c r="N52" s="11">
        <v>3</v>
      </c>
      <c r="O52" s="41">
        <f t="shared" si="0"/>
        <v>32</v>
      </c>
      <c r="P52" s="38"/>
      <c r="AA52" s="1" t="s">
        <v>22</v>
      </c>
      <c r="AB52" s="1">
        <v>4</v>
      </c>
      <c r="AC52" s="1" t="str">
        <f t="shared" si="1"/>
        <v>OK</v>
      </c>
      <c r="AE52" s="1" t="s">
        <v>98</v>
      </c>
      <c r="AF52" s="1" t="s">
        <v>144</v>
      </c>
    </row>
    <row r="53" spans="1:32" ht="18.75">
      <c r="A53" s="10">
        <v>51</v>
      </c>
      <c r="B53" s="6" t="s">
        <v>57</v>
      </c>
      <c r="C53" s="8">
        <v>0</v>
      </c>
      <c r="D53" s="8">
        <v>1</v>
      </c>
      <c r="E53" s="8">
        <v>0</v>
      </c>
      <c r="F53" s="8">
        <v>1</v>
      </c>
      <c r="G53" s="8">
        <v>0</v>
      </c>
      <c r="H53" s="8">
        <v>0</v>
      </c>
      <c r="I53" s="8">
        <v>1</v>
      </c>
      <c r="J53" s="8">
        <v>0</v>
      </c>
      <c r="K53" s="8">
        <v>0</v>
      </c>
      <c r="L53" s="8">
        <v>0</v>
      </c>
      <c r="M53" s="8">
        <v>1</v>
      </c>
      <c r="N53" s="11"/>
      <c r="O53" s="41">
        <f t="shared" si="0"/>
        <v>4</v>
      </c>
      <c r="P53" s="38"/>
      <c r="AA53" s="1" t="s">
        <v>23</v>
      </c>
      <c r="AB53" s="1">
        <v>32</v>
      </c>
      <c r="AC53" s="1" t="str">
        <f t="shared" si="1"/>
        <v>OK</v>
      </c>
      <c r="AE53" s="1" t="s">
        <v>57</v>
      </c>
      <c r="AF53" s="1" t="s">
        <v>144</v>
      </c>
    </row>
    <row r="54" spans="1:32" ht="18.75">
      <c r="A54" s="10">
        <v>52</v>
      </c>
      <c r="B54" s="6" t="s">
        <v>43</v>
      </c>
      <c r="C54" s="8">
        <v>74</v>
      </c>
      <c r="D54" s="8">
        <v>29</v>
      </c>
      <c r="E54" s="8">
        <v>34</v>
      </c>
      <c r="F54" s="8">
        <v>33</v>
      </c>
      <c r="G54" s="8">
        <v>11</v>
      </c>
      <c r="H54" s="8">
        <v>53</v>
      </c>
      <c r="I54" s="8">
        <v>30</v>
      </c>
      <c r="J54" s="8">
        <v>41</v>
      </c>
      <c r="K54" s="8">
        <v>10</v>
      </c>
      <c r="L54" s="8">
        <v>73</v>
      </c>
      <c r="M54" s="8">
        <v>25</v>
      </c>
      <c r="N54" s="11">
        <v>69</v>
      </c>
      <c r="O54" s="41">
        <f t="shared" si="0"/>
        <v>482</v>
      </c>
      <c r="P54" s="38"/>
      <c r="AA54" s="1" t="s">
        <v>24</v>
      </c>
      <c r="AB54" s="1">
        <v>6</v>
      </c>
      <c r="AC54" s="1" t="str">
        <f t="shared" si="1"/>
        <v>OK</v>
      </c>
      <c r="AE54" s="1" t="s">
        <v>43</v>
      </c>
      <c r="AF54" s="1" t="s">
        <v>144</v>
      </c>
    </row>
    <row r="55" spans="1:32" ht="18.75">
      <c r="A55" s="10">
        <v>53</v>
      </c>
      <c r="B55" s="6" t="s">
        <v>79</v>
      </c>
      <c r="C55" s="8">
        <v>2</v>
      </c>
      <c r="D55" s="8">
        <v>1</v>
      </c>
      <c r="E55" s="8">
        <v>1</v>
      </c>
      <c r="F55" s="8">
        <v>4</v>
      </c>
      <c r="G55" s="8">
        <v>3</v>
      </c>
      <c r="H55" s="8">
        <v>5</v>
      </c>
      <c r="I55" s="8">
        <v>12</v>
      </c>
      <c r="J55" s="8">
        <v>13</v>
      </c>
      <c r="K55" s="8">
        <v>24</v>
      </c>
      <c r="L55" s="8">
        <v>15</v>
      </c>
      <c r="M55" s="8">
        <v>5</v>
      </c>
      <c r="N55" s="11">
        <v>4</v>
      </c>
      <c r="O55" s="41">
        <f t="shared" si="0"/>
        <v>89</v>
      </c>
      <c r="P55" s="38"/>
      <c r="AA55" s="1" t="s">
        <v>33</v>
      </c>
      <c r="AB55" s="1">
        <v>4</v>
      </c>
      <c r="AC55" s="1" t="str">
        <f t="shared" si="1"/>
        <v>OK</v>
      </c>
      <c r="AE55" s="1" t="s">
        <v>79</v>
      </c>
      <c r="AF55" s="1" t="s">
        <v>144</v>
      </c>
    </row>
    <row r="56" spans="1:32" ht="18.75">
      <c r="A56" s="10">
        <v>54</v>
      </c>
      <c r="B56" s="6" t="s">
        <v>80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3</v>
      </c>
      <c r="J56" s="8">
        <v>1</v>
      </c>
      <c r="K56" s="8">
        <v>0</v>
      </c>
      <c r="L56" s="8">
        <v>0</v>
      </c>
      <c r="M56" s="8">
        <v>0</v>
      </c>
      <c r="N56" s="11"/>
      <c r="O56" s="41">
        <f t="shared" si="0"/>
        <v>4</v>
      </c>
      <c r="P56" s="38"/>
      <c r="AA56" s="1" t="s">
        <v>25</v>
      </c>
      <c r="AB56" s="1">
        <v>1163</v>
      </c>
      <c r="AC56" s="1" t="str">
        <f t="shared" si="1"/>
        <v>OK</v>
      </c>
      <c r="AE56" s="1" t="s">
        <v>80</v>
      </c>
      <c r="AF56" s="1" t="s">
        <v>144</v>
      </c>
    </row>
    <row r="57" spans="1:32" ht="18.75">
      <c r="A57" s="10">
        <v>55</v>
      </c>
      <c r="B57" s="6" t="s">
        <v>49</v>
      </c>
      <c r="C57" s="8">
        <v>0</v>
      </c>
      <c r="D57" s="8">
        <v>0</v>
      </c>
      <c r="E57" s="8">
        <v>0</v>
      </c>
      <c r="F57" s="8">
        <v>2</v>
      </c>
      <c r="G57" s="8">
        <v>1</v>
      </c>
      <c r="H57" s="8">
        <v>0</v>
      </c>
      <c r="I57" s="8">
        <v>0</v>
      </c>
      <c r="J57" s="8">
        <v>2</v>
      </c>
      <c r="K57" s="8">
        <v>0</v>
      </c>
      <c r="L57" s="8">
        <v>1</v>
      </c>
      <c r="M57" s="8">
        <v>0</v>
      </c>
      <c r="N57" s="11"/>
      <c r="O57" s="41">
        <f t="shared" si="0"/>
        <v>6</v>
      </c>
      <c r="P57" s="38"/>
      <c r="AA57" s="1" t="s">
        <v>103</v>
      </c>
      <c r="AB57" s="1">
        <v>1</v>
      </c>
      <c r="AC57" s="1" t="str">
        <f t="shared" si="1"/>
        <v>OK</v>
      </c>
      <c r="AE57" s="1" t="s">
        <v>49</v>
      </c>
      <c r="AF57" s="1" t="s">
        <v>144</v>
      </c>
    </row>
    <row r="58" spans="1:32" ht="18.75">
      <c r="A58" s="10">
        <v>56</v>
      </c>
      <c r="B58" s="6" t="s">
        <v>15</v>
      </c>
      <c r="C58" s="8">
        <v>8</v>
      </c>
      <c r="D58" s="8">
        <v>5</v>
      </c>
      <c r="E58" s="8">
        <v>4</v>
      </c>
      <c r="F58" s="8">
        <v>1</v>
      </c>
      <c r="G58" s="8">
        <v>8</v>
      </c>
      <c r="H58" s="8">
        <v>4</v>
      </c>
      <c r="I58" s="8">
        <v>4</v>
      </c>
      <c r="J58" s="8">
        <v>11</v>
      </c>
      <c r="K58" s="8">
        <v>8</v>
      </c>
      <c r="L58" s="8">
        <v>22</v>
      </c>
      <c r="M58" s="8">
        <v>3</v>
      </c>
      <c r="N58" s="11">
        <v>6</v>
      </c>
      <c r="O58" s="41">
        <f t="shared" si="0"/>
        <v>84</v>
      </c>
      <c r="P58" s="38"/>
      <c r="AA58" s="1" t="s">
        <v>93</v>
      </c>
      <c r="AB58" s="1">
        <v>2</v>
      </c>
      <c r="AC58" s="1" t="str">
        <f t="shared" si="1"/>
        <v>OK</v>
      </c>
      <c r="AE58" s="1" t="s">
        <v>15</v>
      </c>
      <c r="AF58" s="1" t="s">
        <v>144</v>
      </c>
    </row>
    <row r="59" spans="1:32" ht="18.75">
      <c r="A59" s="10">
        <v>57</v>
      </c>
      <c r="B59" s="6" t="s">
        <v>46</v>
      </c>
      <c r="C59" s="8">
        <v>2</v>
      </c>
      <c r="D59" s="8">
        <v>0</v>
      </c>
      <c r="E59" s="8">
        <v>0</v>
      </c>
      <c r="F59" s="8">
        <v>0</v>
      </c>
      <c r="G59" s="8">
        <v>0</v>
      </c>
      <c r="H59" s="8">
        <v>1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11"/>
      <c r="O59" s="41">
        <f t="shared" si="0"/>
        <v>3</v>
      </c>
      <c r="P59" s="38"/>
      <c r="AA59" s="1" t="s">
        <v>26</v>
      </c>
      <c r="AB59" s="1">
        <v>221</v>
      </c>
      <c r="AC59" s="1" t="str">
        <f t="shared" si="1"/>
        <v>OK</v>
      </c>
      <c r="AE59" s="1" t="s">
        <v>46</v>
      </c>
      <c r="AF59" s="1" t="s">
        <v>144</v>
      </c>
    </row>
    <row r="60" spans="1:32" ht="18.75">
      <c r="A60" s="10">
        <v>58</v>
      </c>
      <c r="B60" s="6" t="s">
        <v>58</v>
      </c>
      <c r="C60" s="8">
        <v>3</v>
      </c>
      <c r="D60" s="8">
        <v>3</v>
      </c>
      <c r="E60" s="8">
        <v>6</v>
      </c>
      <c r="F60" s="8">
        <v>7</v>
      </c>
      <c r="G60" s="8">
        <v>16</v>
      </c>
      <c r="H60" s="8">
        <v>27</v>
      </c>
      <c r="I60" s="8">
        <v>9</v>
      </c>
      <c r="J60" s="8">
        <v>32</v>
      </c>
      <c r="K60" s="8">
        <v>29</v>
      </c>
      <c r="L60" s="8">
        <v>29</v>
      </c>
      <c r="M60" s="8">
        <v>24</v>
      </c>
      <c r="N60" s="11">
        <v>17</v>
      </c>
      <c r="O60" s="41">
        <f t="shared" si="0"/>
        <v>202</v>
      </c>
      <c r="P60" s="38"/>
      <c r="AA60" s="1" t="s">
        <v>27</v>
      </c>
      <c r="AB60" s="1">
        <v>6</v>
      </c>
      <c r="AC60" s="1" t="str">
        <f t="shared" si="1"/>
        <v>OK</v>
      </c>
      <c r="AE60" s="1" t="s">
        <v>58</v>
      </c>
      <c r="AF60" s="1" t="s">
        <v>144</v>
      </c>
    </row>
    <row r="61" spans="1:32" ht="18.75">
      <c r="A61" s="10">
        <v>59</v>
      </c>
      <c r="B61" s="6" t="s">
        <v>81</v>
      </c>
      <c r="C61" s="8">
        <v>0</v>
      </c>
      <c r="D61" s="8">
        <v>0</v>
      </c>
      <c r="E61" s="8">
        <v>0</v>
      </c>
      <c r="F61" s="8">
        <v>0</v>
      </c>
      <c r="G61" s="8">
        <v>1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11"/>
      <c r="O61" s="41">
        <f t="shared" si="0"/>
        <v>1</v>
      </c>
      <c r="P61" s="38"/>
      <c r="AA61" s="1" t="s">
        <v>47</v>
      </c>
      <c r="AB61" s="1">
        <v>12</v>
      </c>
      <c r="AC61" s="1" t="str">
        <f t="shared" si="1"/>
        <v>OK</v>
      </c>
      <c r="AE61" s="1" t="s">
        <v>81</v>
      </c>
      <c r="AF61" s="1" t="s">
        <v>144</v>
      </c>
    </row>
    <row r="62" spans="1:32" ht="18.75">
      <c r="A62" s="10">
        <v>60</v>
      </c>
      <c r="B62" s="6" t="s">
        <v>82</v>
      </c>
      <c r="C62" s="8">
        <v>0</v>
      </c>
      <c r="D62" s="8">
        <v>0</v>
      </c>
      <c r="E62" s="8">
        <v>1</v>
      </c>
      <c r="F62" s="8">
        <v>0</v>
      </c>
      <c r="G62" s="8">
        <v>0</v>
      </c>
      <c r="H62" s="8">
        <v>0</v>
      </c>
      <c r="I62" s="8">
        <v>0</v>
      </c>
      <c r="J62" s="8">
        <v>1</v>
      </c>
      <c r="K62" s="8">
        <v>0</v>
      </c>
      <c r="L62" s="8">
        <v>0</v>
      </c>
      <c r="M62" s="8">
        <v>0</v>
      </c>
      <c r="N62" s="11"/>
      <c r="O62" s="41">
        <f t="shared" si="0"/>
        <v>2</v>
      </c>
      <c r="P62" s="38"/>
      <c r="AE62" s="1" t="s">
        <v>82</v>
      </c>
      <c r="AF62" s="1" t="s">
        <v>144</v>
      </c>
    </row>
    <row r="63" spans="1:32" ht="18.75">
      <c r="A63" s="10">
        <v>61</v>
      </c>
      <c r="B63" s="6" t="s">
        <v>38</v>
      </c>
      <c r="C63" s="8">
        <v>8</v>
      </c>
      <c r="D63" s="8">
        <v>0</v>
      </c>
      <c r="E63" s="8">
        <v>4</v>
      </c>
      <c r="F63" s="8">
        <v>0</v>
      </c>
      <c r="G63" s="8">
        <v>6</v>
      </c>
      <c r="H63" s="8">
        <v>6</v>
      </c>
      <c r="I63" s="8">
        <v>1</v>
      </c>
      <c r="J63" s="8">
        <v>6</v>
      </c>
      <c r="K63" s="8">
        <v>6</v>
      </c>
      <c r="L63" s="8">
        <v>4</v>
      </c>
      <c r="M63" s="8">
        <v>9</v>
      </c>
      <c r="N63" s="11">
        <v>2</v>
      </c>
      <c r="O63" s="41">
        <f t="shared" si="0"/>
        <v>52</v>
      </c>
      <c r="P63" s="38"/>
      <c r="AE63" s="1" t="s">
        <v>38</v>
      </c>
      <c r="AF63" s="1" t="s">
        <v>144</v>
      </c>
    </row>
    <row r="64" spans="1:32" ht="18.75">
      <c r="A64" s="10">
        <v>62</v>
      </c>
      <c r="B64" s="6" t="s">
        <v>16</v>
      </c>
      <c r="C64" s="8">
        <v>43</v>
      </c>
      <c r="D64" s="8">
        <v>33</v>
      </c>
      <c r="E64" s="8">
        <v>38</v>
      </c>
      <c r="F64" s="8">
        <v>38</v>
      </c>
      <c r="G64" s="8">
        <v>64</v>
      </c>
      <c r="H64" s="8">
        <v>54</v>
      </c>
      <c r="I64" s="8">
        <v>57</v>
      </c>
      <c r="J64" s="8">
        <v>50</v>
      </c>
      <c r="K64" s="8">
        <v>45</v>
      </c>
      <c r="L64" s="8">
        <v>55</v>
      </c>
      <c r="M64" s="8">
        <v>53</v>
      </c>
      <c r="N64" s="11">
        <v>53</v>
      </c>
      <c r="O64" s="41">
        <f t="shared" si="0"/>
        <v>583</v>
      </c>
      <c r="P64" s="38"/>
      <c r="AE64" s="1" t="s">
        <v>16</v>
      </c>
      <c r="AF64" s="1" t="s">
        <v>144</v>
      </c>
    </row>
    <row r="65" spans="1:32" ht="18.75">
      <c r="A65" s="10">
        <v>63</v>
      </c>
      <c r="B65" s="6" t="s">
        <v>28</v>
      </c>
      <c r="C65" s="8">
        <v>0</v>
      </c>
      <c r="D65" s="8">
        <v>0</v>
      </c>
      <c r="E65" s="8">
        <v>1</v>
      </c>
      <c r="F65" s="8">
        <v>0</v>
      </c>
      <c r="G65" s="8">
        <v>1</v>
      </c>
      <c r="H65" s="8">
        <v>2</v>
      </c>
      <c r="I65" s="8">
        <v>0</v>
      </c>
      <c r="J65" s="8">
        <v>2</v>
      </c>
      <c r="K65" s="8">
        <v>1</v>
      </c>
      <c r="L65" s="8">
        <v>3</v>
      </c>
      <c r="M65" s="8">
        <v>1</v>
      </c>
      <c r="N65" s="11"/>
      <c r="O65" s="41">
        <f t="shared" si="0"/>
        <v>11</v>
      </c>
      <c r="P65" s="38"/>
      <c r="AE65" s="1" t="s">
        <v>28</v>
      </c>
      <c r="AF65" s="1" t="s">
        <v>144</v>
      </c>
    </row>
    <row r="66" spans="1:32" ht="18.75">
      <c r="A66" s="10">
        <v>64</v>
      </c>
      <c r="B66" s="6" t="s">
        <v>83</v>
      </c>
      <c r="C66" s="8">
        <v>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  <c r="I66" s="8">
        <v>3</v>
      </c>
      <c r="J66" s="8">
        <v>0</v>
      </c>
      <c r="K66" s="8">
        <v>1</v>
      </c>
      <c r="L66" s="8">
        <v>0</v>
      </c>
      <c r="M66" s="8">
        <v>1</v>
      </c>
      <c r="N66" s="11"/>
      <c r="O66" s="41">
        <f t="shared" si="0"/>
        <v>5</v>
      </c>
      <c r="P66" s="38"/>
      <c r="AE66" s="1" t="s">
        <v>83</v>
      </c>
      <c r="AF66" s="1" t="s">
        <v>144</v>
      </c>
    </row>
    <row r="67" spans="1:32" ht="18.75">
      <c r="A67" s="10">
        <v>65</v>
      </c>
      <c r="B67" s="6" t="s">
        <v>84</v>
      </c>
      <c r="C67" s="8">
        <v>0</v>
      </c>
      <c r="D67" s="8">
        <v>0</v>
      </c>
      <c r="E67" s="8">
        <v>0</v>
      </c>
      <c r="F67" s="8">
        <v>1</v>
      </c>
      <c r="G67" s="8">
        <v>0</v>
      </c>
      <c r="H67" s="8">
        <v>1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11"/>
      <c r="O67" s="41">
        <f t="shared" si="0"/>
        <v>2</v>
      </c>
      <c r="P67" s="38"/>
      <c r="AE67" s="1" t="s">
        <v>84</v>
      </c>
      <c r="AF67" s="1" t="s">
        <v>144</v>
      </c>
    </row>
    <row r="68" spans="1:32" ht="18.75">
      <c r="A68" s="10">
        <v>66</v>
      </c>
      <c r="B68" s="6" t="s">
        <v>17</v>
      </c>
      <c r="C68" s="8">
        <v>1</v>
      </c>
      <c r="D68" s="8">
        <v>4</v>
      </c>
      <c r="E68" s="8">
        <v>7</v>
      </c>
      <c r="F68" s="8">
        <v>8</v>
      </c>
      <c r="G68" s="8">
        <v>8</v>
      </c>
      <c r="H68" s="8">
        <v>3</v>
      </c>
      <c r="I68" s="8">
        <v>13</v>
      </c>
      <c r="J68" s="8">
        <v>4</v>
      </c>
      <c r="K68" s="8">
        <v>4</v>
      </c>
      <c r="L68" s="8">
        <v>12</v>
      </c>
      <c r="M68" s="8">
        <v>7</v>
      </c>
      <c r="N68" s="11">
        <v>4</v>
      </c>
      <c r="O68" s="41">
        <f aca="true" t="shared" si="3" ref="O68:O112">SUM(C68:N68)</f>
        <v>75</v>
      </c>
      <c r="P68" s="38"/>
      <c r="AE68" s="1" t="s">
        <v>17</v>
      </c>
      <c r="AF68" s="1" t="s">
        <v>144</v>
      </c>
    </row>
    <row r="69" spans="1:32" ht="18.75">
      <c r="A69" s="10">
        <v>67</v>
      </c>
      <c r="B69" s="6" t="s">
        <v>119</v>
      </c>
      <c r="C69" s="8">
        <v>42</v>
      </c>
      <c r="D69" s="8">
        <v>40</v>
      </c>
      <c r="E69" s="8">
        <v>29</v>
      </c>
      <c r="F69" s="8">
        <v>60</v>
      </c>
      <c r="G69" s="8">
        <v>140</v>
      </c>
      <c r="H69" s="8">
        <v>135</v>
      </c>
      <c r="I69" s="8">
        <v>119</v>
      </c>
      <c r="J69" s="8">
        <v>79</v>
      </c>
      <c r="K69" s="8">
        <v>79</v>
      </c>
      <c r="L69" s="8">
        <v>109</v>
      </c>
      <c r="M69" s="8">
        <v>117</v>
      </c>
      <c r="N69" s="11">
        <v>78</v>
      </c>
      <c r="O69" s="41">
        <f t="shared" si="3"/>
        <v>1027</v>
      </c>
      <c r="P69" s="38"/>
      <c r="AE69" s="1" t="s">
        <v>119</v>
      </c>
      <c r="AF69" s="1" t="s">
        <v>144</v>
      </c>
    </row>
    <row r="70" spans="1:32" ht="18.75">
      <c r="A70" s="10">
        <v>68</v>
      </c>
      <c r="B70" s="6" t="s">
        <v>59</v>
      </c>
      <c r="C70" s="8">
        <v>1</v>
      </c>
      <c r="D70" s="8">
        <v>1</v>
      </c>
      <c r="E70" s="8">
        <v>0</v>
      </c>
      <c r="F70" s="8">
        <v>0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11"/>
      <c r="O70" s="41">
        <f t="shared" si="3"/>
        <v>2</v>
      </c>
      <c r="P70" s="38"/>
      <c r="AE70" s="1" t="s">
        <v>59</v>
      </c>
      <c r="AF70" s="1" t="s">
        <v>144</v>
      </c>
    </row>
    <row r="71" spans="1:32" ht="18.75">
      <c r="A71" s="10">
        <v>69</v>
      </c>
      <c r="B71" s="6" t="s">
        <v>101</v>
      </c>
      <c r="C71" s="8">
        <v>0</v>
      </c>
      <c r="D71" s="8">
        <v>0</v>
      </c>
      <c r="E71" s="8">
        <v>0</v>
      </c>
      <c r="F71" s="8">
        <v>2</v>
      </c>
      <c r="G71" s="8">
        <v>2</v>
      </c>
      <c r="H71" s="8">
        <v>2</v>
      </c>
      <c r="I71" s="8">
        <v>0</v>
      </c>
      <c r="J71" s="8">
        <v>3</v>
      </c>
      <c r="K71" s="8">
        <v>4</v>
      </c>
      <c r="L71" s="8">
        <v>1</v>
      </c>
      <c r="M71" s="8">
        <v>12</v>
      </c>
      <c r="N71" s="11">
        <v>5</v>
      </c>
      <c r="O71" s="41">
        <f t="shared" si="3"/>
        <v>31</v>
      </c>
      <c r="P71" s="38"/>
      <c r="AE71" s="1" t="s">
        <v>101</v>
      </c>
      <c r="AF71" s="1" t="s">
        <v>144</v>
      </c>
    </row>
    <row r="72" spans="1:32" ht="18.75">
      <c r="A72" s="10">
        <v>70</v>
      </c>
      <c r="B72" s="6" t="s">
        <v>60</v>
      </c>
      <c r="C72" s="8">
        <v>2</v>
      </c>
      <c r="D72" s="8">
        <v>0</v>
      </c>
      <c r="E72" s="8">
        <v>0</v>
      </c>
      <c r="F72" s="8">
        <v>0</v>
      </c>
      <c r="G72" s="8">
        <v>2</v>
      </c>
      <c r="H72" s="8">
        <v>0</v>
      </c>
      <c r="I72" s="8">
        <v>0</v>
      </c>
      <c r="J72" s="8">
        <v>1</v>
      </c>
      <c r="K72" s="8">
        <v>3</v>
      </c>
      <c r="L72" s="8">
        <v>4</v>
      </c>
      <c r="M72" s="8">
        <v>0</v>
      </c>
      <c r="N72" s="11">
        <v>1</v>
      </c>
      <c r="O72" s="41">
        <f t="shared" si="3"/>
        <v>13</v>
      </c>
      <c r="P72" s="38"/>
      <c r="AE72" s="1" t="s">
        <v>60</v>
      </c>
      <c r="AF72" s="1" t="s">
        <v>144</v>
      </c>
    </row>
    <row r="73" spans="1:32" ht="18.75">
      <c r="A73" s="10">
        <v>71</v>
      </c>
      <c r="B73" s="6" t="s">
        <v>102</v>
      </c>
      <c r="C73" s="8">
        <v>1</v>
      </c>
      <c r="D73" s="8">
        <v>1</v>
      </c>
      <c r="E73" s="8">
        <v>0</v>
      </c>
      <c r="F73" s="8">
        <v>0</v>
      </c>
      <c r="G73" s="8">
        <v>0</v>
      </c>
      <c r="H73" s="8">
        <v>4</v>
      </c>
      <c r="I73" s="8">
        <v>3</v>
      </c>
      <c r="J73" s="8">
        <v>1</v>
      </c>
      <c r="K73" s="8">
        <v>0</v>
      </c>
      <c r="L73" s="8">
        <v>2</v>
      </c>
      <c r="M73" s="8">
        <v>1</v>
      </c>
      <c r="N73" s="11">
        <v>4</v>
      </c>
      <c r="O73" s="41">
        <f t="shared" si="3"/>
        <v>17</v>
      </c>
      <c r="P73" s="38"/>
      <c r="AE73" s="1" t="s">
        <v>102</v>
      </c>
      <c r="AF73" s="1" t="s">
        <v>144</v>
      </c>
    </row>
    <row r="74" spans="1:32" ht="18.75">
      <c r="A74" s="10">
        <v>72</v>
      </c>
      <c r="B74" s="6" t="s">
        <v>36</v>
      </c>
      <c r="C74" s="8">
        <v>0</v>
      </c>
      <c r="D74" s="8">
        <v>6</v>
      </c>
      <c r="E74" s="8">
        <v>3</v>
      </c>
      <c r="F74" s="8">
        <v>8</v>
      </c>
      <c r="G74" s="8">
        <v>9</v>
      </c>
      <c r="H74" s="8">
        <v>1</v>
      </c>
      <c r="I74" s="8">
        <v>2</v>
      </c>
      <c r="J74" s="8">
        <v>13</v>
      </c>
      <c r="K74" s="8">
        <v>11</v>
      </c>
      <c r="L74" s="8">
        <v>19</v>
      </c>
      <c r="M74" s="8">
        <v>5</v>
      </c>
      <c r="N74" s="11">
        <v>7</v>
      </c>
      <c r="O74" s="41">
        <f t="shared" si="3"/>
        <v>84</v>
      </c>
      <c r="P74" s="38"/>
      <c r="AE74" s="1" t="s">
        <v>36</v>
      </c>
      <c r="AF74" s="1" t="s">
        <v>144</v>
      </c>
    </row>
    <row r="75" spans="1:32" ht="18.75">
      <c r="A75" s="10">
        <v>73</v>
      </c>
      <c r="B75" s="6" t="s">
        <v>85</v>
      </c>
      <c r="C75" s="8">
        <v>0</v>
      </c>
      <c r="D75" s="8">
        <v>0</v>
      </c>
      <c r="E75" s="8">
        <v>0</v>
      </c>
      <c r="F75" s="8">
        <v>0</v>
      </c>
      <c r="G75" s="8">
        <v>2</v>
      </c>
      <c r="H75" s="8">
        <v>0</v>
      </c>
      <c r="I75" s="8">
        <v>0</v>
      </c>
      <c r="J75" s="8">
        <v>0</v>
      </c>
      <c r="K75" s="8">
        <v>0</v>
      </c>
      <c r="L75" s="8">
        <v>0</v>
      </c>
      <c r="M75" s="8">
        <v>0</v>
      </c>
      <c r="N75" s="11"/>
      <c r="O75" s="41">
        <f t="shared" si="3"/>
        <v>2</v>
      </c>
      <c r="P75" s="38"/>
      <c r="AE75" s="1" t="s">
        <v>85</v>
      </c>
      <c r="AF75" s="1" t="s">
        <v>144</v>
      </c>
    </row>
    <row r="76" spans="1:32" ht="18.75">
      <c r="A76" s="10">
        <v>74</v>
      </c>
      <c r="B76" s="6" t="s">
        <v>18</v>
      </c>
      <c r="C76" s="8">
        <v>14</v>
      </c>
      <c r="D76" s="8">
        <v>6</v>
      </c>
      <c r="E76" s="8">
        <v>8</v>
      </c>
      <c r="F76" s="8">
        <v>8</v>
      </c>
      <c r="G76" s="8">
        <v>12</v>
      </c>
      <c r="H76" s="8">
        <v>14</v>
      </c>
      <c r="I76" s="8">
        <v>9</v>
      </c>
      <c r="J76" s="8">
        <v>9</v>
      </c>
      <c r="K76" s="8">
        <v>8</v>
      </c>
      <c r="L76" s="8">
        <v>3</v>
      </c>
      <c r="M76" s="8">
        <v>13</v>
      </c>
      <c r="N76" s="11">
        <v>9</v>
      </c>
      <c r="O76" s="41">
        <f t="shared" si="3"/>
        <v>113</v>
      </c>
      <c r="P76" s="38"/>
      <c r="AE76" s="1" t="s">
        <v>18</v>
      </c>
      <c r="AF76" s="1" t="s">
        <v>144</v>
      </c>
    </row>
    <row r="77" spans="1:32" ht="18.75">
      <c r="A77" s="10">
        <v>75</v>
      </c>
      <c r="B77" s="6" t="s">
        <v>86</v>
      </c>
      <c r="C77" s="8">
        <v>0</v>
      </c>
      <c r="D77" s="8">
        <v>1</v>
      </c>
      <c r="E77" s="8">
        <v>1</v>
      </c>
      <c r="F77" s="8">
        <v>0</v>
      </c>
      <c r="G77" s="8">
        <v>0</v>
      </c>
      <c r="H77" s="8">
        <v>0</v>
      </c>
      <c r="I77" s="8">
        <v>1</v>
      </c>
      <c r="J77" s="8">
        <v>0</v>
      </c>
      <c r="K77" s="8">
        <v>0</v>
      </c>
      <c r="L77" s="8">
        <v>0</v>
      </c>
      <c r="M77" s="8">
        <v>0</v>
      </c>
      <c r="N77" s="11"/>
      <c r="O77" s="41">
        <f t="shared" si="3"/>
        <v>3</v>
      </c>
      <c r="P77" s="38"/>
      <c r="AE77" s="1" t="s">
        <v>86</v>
      </c>
      <c r="AF77" s="1" t="s">
        <v>144</v>
      </c>
    </row>
    <row r="78" spans="1:32" ht="18.75">
      <c r="A78" s="10">
        <v>76</v>
      </c>
      <c r="B78" s="6" t="s">
        <v>107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  <c r="I78" s="8">
        <v>0</v>
      </c>
      <c r="J78" s="8">
        <v>0</v>
      </c>
      <c r="K78" s="8">
        <v>0</v>
      </c>
      <c r="L78" s="8">
        <v>1</v>
      </c>
      <c r="M78" s="8">
        <v>0</v>
      </c>
      <c r="N78" s="11"/>
      <c r="O78" s="41">
        <f t="shared" si="3"/>
        <v>1</v>
      </c>
      <c r="P78" s="38"/>
      <c r="AE78" s="1" t="s">
        <v>107</v>
      </c>
      <c r="AF78" s="1" t="s">
        <v>144</v>
      </c>
    </row>
    <row r="79" spans="1:32" ht="18.75">
      <c r="A79" s="10">
        <v>77</v>
      </c>
      <c r="B79" s="6" t="s">
        <v>87</v>
      </c>
      <c r="C79" s="8">
        <v>0</v>
      </c>
      <c r="D79" s="8">
        <v>4</v>
      </c>
      <c r="E79" s="8">
        <v>1</v>
      </c>
      <c r="F79" s="8">
        <v>0</v>
      </c>
      <c r="G79" s="8">
        <v>1</v>
      </c>
      <c r="H79" s="8">
        <v>2</v>
      </c>
      <c r="I79" s="8">
        <v>1</v>
      </c>
      <c r="J79" s="8">
        <v>1</v>
      </c>
      <c r="K79" s="8">
        <v>0</v>
      </c>
      <c r="L79" s="8">
        <v>1</v>
      </c>
      <c r="M79" s="8">
        <v>2</v>
      </c>
      <c r="N79" s="11"/>
      <c r="O79" s="41">
        <f t="shared" si="3"/>
        <v>13</v>
      </c>
      <c r="P79" s="38"/>
      <c r="AE79" s="1" t="s">
        <v>87</v>
      </c>
      <c r="AF79" s="1" t="s">
        <v>144</v>
      </c>
    </row>
    <row r="80" spans="1:32" ht="18.75">
      <c r="A80" s="10">
        <v>78</v>
      </c>
      <c r="B80" s="6" t="s">
        <v>88</v>
      </c>
      <c r="C80" s="8">
        <v>0</v>
      </c>
      <c r="D80" s="8">
        <v>1</v>
      </c>
      <c r="E80" s="8">
        <v>1</v>
      </c>
      <c r="F80" s="8">
        <v>0</v>
      </c>
      <c r="G80" s="8">
        <v>0</v>
      </c>
      <c r="H80" s="8">
        <v>2</v>
      </c>
      <c r="I80" s="8">
        <v>1</v>
      </c>
      <c r="J80" s="8">
        <v>1</v>
      </c>
      <c r="K80" s="8">
        <v>0</v>
      </c>
      <c r="L80" s="8">
        <v>2</v>
      </c>
      <c r="M80" s="8">
        <v>0</v>
      </c>
      <c r="N80" s="11"/>
      <c r="O80" s="41">
        <f t="shared" si="3"/>
        <v>8</v>
      </c>
      <c r="P80" s="38"/>
      <c r="AE80" s="1" t="s">
        <v>88</v>
      </c>
      <c r="AF80" s="1" t="s">
        <v>144</v>
      </c>
    </row>
    <row r="81" spans="1:32" ht="18.75">
      <c r="A81" s="10">
        <v>79</v>
      </c>
      <c r="B81" s="6" t="s">
        <v>19</v>
      </c>
      <c r="C81" s="8">
        <v>11</v>
      </c>
      <c r="D81" s="8">
        <v>4</v>
      </c>
      <c r="E81" s="8">
        <v>15</v>
      </c>
      <c r="F81" s="8">
        <v>8</v>
      </c>
      <c r="G81" s="8">
        <v>6</v>
      </c>
      <c r="H81" s="8">
        <v>9</v>
      </c>
      <c r="I81" s="8">
        <v>11</v>
      </c>
      <c r="J81" s="8">
        <v>12</v>
      </c>
      <c r="K81" s="8">
        <v>10</v>
      </c>
      <c r="L81" s="8">
        <v>7</v>
      </c>
      <c r="M81" s="8">
        <v>15</v>
      </c>
      <c r="N81" s="11">
        <v>11</v>
      </c>
      <c r="O81" s="41">
        <f t="shared" si="3"/>
        <v>119</v>
      </c>
      <c r="P81" s="38"/>
      <c r="AE81" s="1" t="s">
        <v>19</v>
      </c>
      <c r="AF81" s="1" t="s">
        <v>144</v>
      </c>
    </row>
    <row r="82" spans="1:32" ht="18.75">
      <c r="A82" s="10">
        <v>80</v>
      </c>
      <c r="B82" s="6" t="s">
        <v>97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  <c r="I82" s="8">
        <v>0</v>
      </c>
      <c r="J82" s="8">
        <v>0</v>
      </c>
      <c r="K82" s="8">
        <v>0</v>
      </c>
      <c r="L82" s="8">
        <v>0</v>
      </c>
      <c r="M82" s="8">
        <v>1</v>
      </c>
      <c r="N82" s="11"/>
      <c r="O82" s="41">
        <f t="shared" si="3"/>
        <v>1</v>
      </c>
      <c r="P82" s="38"/>
      <c r="AE82" s="1" t="s">
        <v>97</v>
      </c>
      <c r="AF82" s="1" t="s">
        <v>144</v>
      </c>
    </row>
    <row r="83" spans="1:32" ht="18.75">
      <c r="A83" s="10">
        <v>81</v>
      </c>
      <c r="B83" s="6" t="s">
        <v>39</v>
      </c>
      <c r="C83" s="8">
        <v>1</v>
      </c>
      <c r="D83" s="8">
        <v>2</v>
      </c>
      <c r="E83" s="8">
        <v>1</v>
      </c>
      <c r="F83" s="8">
        <v>4</v>
      </c>
      <c r="G83" s="8">
        <v>5</v>
      </c>
      <c r="H83" s="8">
        <v>2</v>
      </c>
      <c r="I83" s="8">
        <v>4</v>
      </c>
      <c r="J83" s="8">
        <v>4</v>
      </c>
      <c r="K83" s="8">
        <v>3</v>
      </c>
      <c r="L83" s="8">
        <v>6</v>
      </c>
      <c r="M83" s="8">
        <v>4</v>
      </c>
      <c r="N83" s="11"/>
      <c r="O83" s="41">
        <f t="shared" si="3"/>
        <v>36</v>
      </c>
      <c r="P83" s="38"/>
      <c r="AE83" s="1" t="s">
        <v>39</v>
      </c>
      <c r="AF83" s="1" t="s">
        <v>144</v>
      </c>
    </row>
    <row r="84" spans="1:32" ht="18.75">
      <c r="A84" s="10">
        <v>82</v>
      </c>
      <c r="B84" s="6" t="s">
        <v>20</v>
      </c>
      <c r="C84" s="8">
        <v>450</v>
      </c>
      <c r="D84" s="8">
        <v>633</v>
      </c>
      <c r="E84" s="8">
        <v>817</v>
      </c>
      <c r="F84" s="8">
        <v>583</v>
      </c>
      <c r="G84" s="8">
        <v>931</v>
      </c>
      <c r="H84" s="8">
        <v>1274</v>
      </c>
      <c r="I84" s="8">
        <v>957</v>
      </c>
      <c r="J84" s="8">
        <v>828</v>
      </c>
      <c r="K84" s="8">
        <v>941</v>
      </c>
      <c r="L84" s="8">
        <v>749</v>
      </c>
      <c r="M84" s="8">
        <v>614</v>
      </c>
      <c r="N84" s="11">
        <v>505</v>
      </c>
      <c r="O84" s="41">
        <f t="shared" si="3"/>
        <v>9282</v>
      </c>
      <c r="P84" s="38"/>
      <c r="AE84" s="1" t="s">
        <v>20</v>
      </c>
      <c r="AF84" s="1" t="s">
        <v>144</v>
      </c>
    </row>
    <row r="85" spans="1:32" ht="18.75">
      <c r="A85" s="10">
        <v>83</v>
      </c>
      <c r="B85" s="6" t="s">
        <v>99</v>
      </c>
      <c r="C85" s="8">
        <v>142</v>
      </c>
      <c r="D85" s="8">
        <v>49</v>
      </c>
      <c r="E85" s="8">
        <v>115</v>
      </c>
      <c r="F85" s="8">
        <v>58</v>
      </c>
      <c r="G85" s="8">
        <v>70</v>
      </c>
      <c r="H85" s="8">
        <v>86</v>
      </c>
      <c r="I85" s="8">
        <v>61</v>
      </c>
      <c r="J85" s="8">
        <v>91</v>
      </c>
      <c r="K85" s="8">
        <v>176</v>
      </c>
      <c r="L85" s="8">
        <v>70</v>
      </c>
      <c r="M85" s="8">
        <v>76</v>
      </c>
      <c r="N85" s="11">
        <v>60</v>
      </c>
      <c r="O85" s="41">
        <f t="shared" si="3"/>
        <v>1054</v>
      </c>
      <c r="P85" s="38"/>
      <c r="AE85" s="1" t="s">
        <v>99</v>
      </c>
      <c r="AF85" s="1" t="s">
        <v>144</v>
      </c>
    </row>
    <row r="86" spans="1:32" ht="18.75">
      <c r="A86" s="10">
        <v>84</v>
      </c>
      <c r="B86" s="6" t="s">
        <v>89</v>
      </c>
      <c r="C86" s="8">
        <v>0</v>
      </c>
      <c r="D86" s="8">
        <v>0</v>
      </c>
      <c r="E86" s="8">
        <v>0</v>
      </c>
      <c r="F86" s="8">
        <v>0</v>
      </c>
      <c r="G86" s="8">
        <v>0</v>
      </c>
      <c r="H86" s="8">
        <v>0</v>
      </c>
      <c r="I86" s="8">
        <v>0</v>
      </c>
      <c r="J86" s="8">
        <v>1</v>
      </c>
      <c r="K86" s="8">
        <v>0</v>
      </c>
      <c r="L86" s="8">
        <v>0</v>
      </c>
      <c r="M86" s="8">
        <v>0</v>
      </c>
      <c r="N86" s="11"/>
      <c r="O86" s="41">
        <f t="shared" si="3"/>
        <v>1</v>
      </c>
      <c r="P86" s="38"/>
      <c r="AE86" s="1" t="s">
        <v>89</v>
      </c>
      <c r="AF86" s="1" t="s">
        <v>144</v>
      </c>
    </row>
    <row r="87" spans="1:32" ht="18.75">
      <c r="A87" s="10">
        <v>85</v>
      </c>
      <c r="B87" s="6" t="s">
        <v>61</v>
      </c>
      <c r="C87" s="8">
        <v>0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  <c r="I87" s="8">
        <v>0</v>
      </c>
      <c r="J87" s="8">
        <v>0</v>
      </c>
      <c r="K87" s="8">
        <v>0</v>
      </c>
      <c r="L87" s="8">
        <v>0</v>
      </c>
      <c r="M87" s="8">
        <v>3</v>
      </c>
      <c r="N87" s="11"/>
      <c r="O87" s="41">
        <f t="shared" si="3"/>
        <v>3</v>
      </c>
      <c r="P87" s="38"/>
      <c r="AE87" s="1" t="s">
        <v>61</v>
      </c>
      <c r="AF87" s="1" t="s">
        <v>144</v>
      </c>
    </row>
    <row r="88" spans="1:32" ht="18.75">
      <c r="A88" s="10">
        <v>86</v>
      </c>
      <c r="B88" s="6" t="s">
        <v>31</v>
      </c>
      <c r="C88" s="8">
        <v>1</v>
      </c>
      <c r="D88" s="8">
        <v>2</v>
      </c>
      <c r="E88" s="8">
        <v>0</v>
      </c>
      <c r="F88" s="8">
        <v>0</v>
      </c>
      <c r="G88" s="8">
        <v>1</v>
      </c>
      <c r="H88" s="8">
        <v>0</v>
      </c>
      <c r="I88" s="8">
        <v>1</v>
      </c>
      <c r="J88" s="8">
        <v>0</v>
      </c>
      <c r="K88" s="8">
        <v>0</v>
      </c>
      <c r="L88" s="8">
        <v>0</v>
      </c>
      <c r="M88" s="8">
        <v>1</v>
      </c>
      <c r="N88" s="11"/>
      <c r="O88" s="41">
        <f t="shared" si="3"/>
        <v>6</v>
      </c>
      <c r="P88" s="38"/>
      <c r="AE88" s="1" t="s">
        <v>31</v>
      </c>
      <c r="AF88" s="1" t="s">
        <v>144</v>
      </c>
    </row>
    <row r="89" spans="1:32" ht="18.75">
      <c r="A89" s="10">
        <v>87</v>
      </c>
      <c r="B89" s="6" t="s">
        <v>21</v>
      </c>
      <c r="C89" s="8">
        <v>3</v>
      </c>
      <c r="D89" s="8">
        <v>6</v>
      </c>
      <c r="E89" s="8">
        <v>1</v>
      </c>
      <c r="F89" s="8">
        <v>4</v>
      </c>
      <c r="G89" s="8">
        <v>4</v>
      </c>
      <c r="H89" s="8">
        <v>1</v>
      </c>
      <c r="I89" s="8">
        <v>5</v>
      </c>
      <c r="J89" s="8">
        <v>6</v>
      </c>
      <c r="K89" s="8">
        <v>6</v>
      </c>
      <c r="L89" s="8">
        <v>7</v>
      </c>
      <c r="M89" s="8">
        <v>4</v>
      </c>
      <c r="N89" s="11">
        <v>8</v>
      </c>
      <c r="O89" s="41">
        <f t="shared" si="3"/>
        <v>55</v>
      </c>
      <c r="P89" s="38"/>
      <c r="AE89" s="1" t="s">
        <v>21</v>
      </c>
      <c r="AF89" s="1" t="s">
        <v>144</v>
      </c>
    </row>
    <row r="90" spans="1:32" ht="18.75">
      <c r="A90" s="10">
        <v>88</v>
      </c>
      <c r="B90" s="6" t="s">
        <v>90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  <c r="I90" s="8">
        <v>0</v>
      </c>
      <c r="J90" s="8">
        <v>1</v>
      </c>
      <c r="K90" s="8">
        <v>2</v>
      </c>
      <c r="L90" s="8">
        <v>1</v>
      </c>
      <c r="M90" s="8">
        <v>0</v>
      </c>
      <c r="N90" s="11"/>
      <c r="O90" s="41">
        <f t="shared" si="3"/>
        <v>4</v>
      </c>
      <c r="P90" s="38"/>
      <c r="AE90" s="1" t="s">
        <v>90</v>
      </c>
      <c r="AF90" s="1" t="s">
        <v>144</v>
      </c>
    </row>
    <row r="91" spans="1:32" ht="18.75">
      <c r="A91" s="10">
        <v>89</v>
      </c>
      <c r="B91" s="6" t="s">
        <v>22</v>
      </c>
      <c r="C91" s="8">
        <v>2</v>
      </c>
      <c r="D91" s="8">
        <v>1</v>
      </c>
      <c r="E91" s="8">
        <v>1</v>
      </c>
      <c r="F91" s="8">
        <v>1</v>
      </c>
      <c r="G91" s="8">
        <v>2</v>
      </c>
      <c r="H91" s="8">
        <v>7</v>
      </c>
      <c r="I91" s="8">
        <v>5</v>
      </c>
      <c r="J91" s="8">
        <v>6</v>
      </c>
      <c r="K91" s="8">
        <v>8</v>
      </c>
      <c r="L91" s="8">
        <v>5</v>
      </c>
      <c r="M91" s="8">
        <v>1</v>
      </c>
      <c r="N91" s="11">
        <v>4</v>
      </c>
      <c r="O91" s="41">
        <f t="shared" si="3"/>
        <v>43</v>
      </c>
      <c r="P91" s="38"/>
      <c r="AE91" s="1" t="s">
        <v>22</v>
      </c>
      <c r="AF91" s="1" t="s">
        <v>144</v>
      </c>
    </row>
    <row r="92" spans="1:32" ht="18.75">
      <c r="A92" s="10">
        <v>90</v>
      </c>
      <c r="B92" s="6" t="s">
        <v>40</v>
      </c>
      <c r="C92" s="8">
        <v>2</v>
      </c>
      <c r="D92" s="8">
        <v>6</v>
      </c>
      <c r="E92" s="8">
        <v>5</v>
      </c>
      <c r="F92" s="8">
        <v>1</v>
      </c>
      <c r="G92" s="8">
        <v>0</v>
      </c>
      <c r="H92" s="8">
        <v>3</v>
      </c>
      <c r="I92" s="8">
        <v>0</v>
      </c>
      <c r="J92" s="8">
        <v>4</v>
      </c>
      <c r="K92" s="8">
        <v>2</v>
      </c>
      <c r="L92" s="8">
        <v>5</v>
      </c>
      <c r="M92" s="8">
        <v>1</v>
      </c>
      <c r="N92" s="11"/>
      <c r="O92" s="41">
        <f t="shared" si="3"/>
        <v>29</v>
      </c>
      <c r="P92" s="38"/>
      <c r="AE92" s="1" t="s">
        <v>40</v>
      </c>
      <c r="AF92" s="1" t="s">
        <v>144</v>
      </c>
    </row>
    <row r="93" spans="1:32" ht="18.75">
      <c r="A93" s="10">
        <v>91</v>
      </c>
      <c r="B93" s="6" t="s">
        <v>32</v>
      </c>
      <c r="C93" s="8">
        <v>2</v>
      </c>
      <c r="D93" s="8">
        <v>3</v>
      </c>
      <c r="E93" s="8">
        <v>2</v>
      </c>
      <c r="F93" s="8">
        <v>0</v>
      </c>
      <c r="G93" s="8">
        <v>2</v>
      </c>
      <c r="H93" s="8">
        <v>1</v>
      </c>
      <c r="I93" s="8">
        <v>1</v>
      </c>
      <c r="J93" s="8">
        <v>2</v>
      </c>
      <c r="K93" s="8">
        <v>0</v>
      </c>
      <c r="L93" s="8">
        <v>2</v>
      </c>
      <c r="M93" s="8">
        <v>0</v>
      </c>
      <c r="N93" s="11"/>
      <c r="O93" s="41">
        <f t="shared" si="3"/>
        <v>15</v>
      </c>
      <c r="P93" s="38"/>
      <c r="AE93" s="1" t="s">
        <v>32</v>
      </c>
      <c r="AF93" s="1" t="s">
        <v>144</v>
      </c>
    </row>
    <row r="94" spans="1:32" ht="18.75">
      <c r="A94" s="10">
        <v>92</v>
      </c>
      <c r="B94" s="6" t="s">
        <v>23</v>
      </c>
      <c r="C94" s="8">
        <v>0</v>
      </c>
      <c r="D94" s="8">
        <v>10</v>
      </c>
      <c r="E94" s="8">
        <v>14</v>
      </c>
      <c r="F94" s="8">
        <v>23</v>
      </c>
      <c r="G94" s="8">
        <v>19</v>
      </c>
      <c r="H94" s="8">
        <v>10</v>
      </c>
      <c r="I94" s="8">
        <v>25</v>
      </c>
      <c r="J94" s="8">
        <v>17</v>
      </c>
      <c r="K94" s="8">
        <v>59</v>
      </c>
      <c r="L94" s="8">
        <v>74</v>
      </c>
      <c r="M94" s="8">
        <v>40</v>
      </c>
      <c r="N94" s="11">
        <v>32</v>
      </c>
      <c r="O94" s="41">
        <f t="shared" si="3"/>
        <v>323</v>
      </c>
      <c r="P94" s="38"/>
      <c r="AE94" s="1" t="s">
        <v>23</v>
      </c>
      <c r="AF94" s="1" t="s">
        <v>144</v>
      </c>
    </row>
    <row r="95" spans="1:32" ht="18.75">
      <c r="A95" s="10">
        <v>93</v>
      </c>
      <c r="B95" s="6" t="s">
        <v>24</v>
      </c>
      <c r="C95" s="8">
        <v>6</v>
      </c>
      <c r="D95" s="8">
        <v>7</v>
      </c>
      <c r="E95" s="8">
        <v>8</v>
      </c>
      <c r="F95" s="8">
        <v>1</v>
      </c>
      <c r="G95" s="8">
        <v>6</v>
      </c>
      <c r="H95" s="8">
        <v>9</v>
      </c>
      <c r="I95" s="8">
        <v>6</v>
      </c>
      <c r="J95" s="8">
        <v>9</v>
      </c>
      <c r="K95" s="8">
        <v>16</v>
      </c>
      <c r="L95" s="8">
        <v>14</v>
      </c>
      <c r="M95" s="8">
        <v>7</v>
      </c>
      <c r="N95" s="11">
        <v>6</v>
      </c>
      <c r="O95" s="41">
        <f t="shared" si="3"/>
        <v>95</v>
      </c>
      <c r="P95" s="38"/>
      <c r="AE95" s="1" t="s">
        <v>24</v>
      </c>
      <c r="AF95" s="1" t="s">
        <v>144</v>
      </c>
    </row>
    <row r="96" spans="1:32" ht="18.75">
      <c r="A96" s="10">
        <v>94</v>
      </c>
      <c r="B96" s="6" t="s">
        <v>33</v>
      </c>
      <c r="C96" s="8">
        <v>14</v>
      </c>
      <c r="D96" s="8">
        <v>3</v>
      </c>
      <c r="E96" s="8">
        <v>0</v>
      </c>
      <c r="F96" s="8">
        <v>8</v>
      </c>
      <c r="G96" s="8">
        <v>8</v>
      </c>
      <c r="H96" s="8">
        <v>13</v>
      </c>
      <c r="I96" s="8">
        <v>5</v>
      </c>
      <c r="J96" s="8">
        <v>2</v>
      </c>
      <c r="K96" s="8">
        <v>0</v>
      </c>
      <c r="L96" s="8">
        <v>1</v>
      </c>
      <c r="M96" s="8">
        <v>3</v>
      </c>
      <c r="N96" s="11">
        <v>4</v>
      </c>
      <c r="O96" s="41">
        <f t="shared" si="3"/>
        <v>61</v>
      </c>
      <c r="P96" s="38"/>
      <c r="AE96" s="1" t="s">
        <v>33</v>
      </c>
      <c r="AF96" s="1" t="s">
        <v>144</v>
      </c>
    </row>
    <row r="97" spans="1:32" ht="18.75">
      <c r="A97" s="10">
        <v>95</v>
      </c>
      <c r="B97" s="6" t="s">
        <v>25</v>
      </c>
      <c r="C97" s="8">
        <v>531</v>
      </c>
      <c r="D97" s="8">
        <v>551</v>
      </c>
      <c r="E97" s="8">
        <v>866</v>
      </c>
      <c r="F97" s="8">
        <v>597</v>
      </c>
      <c r="G97" s="8">
        <v>917</v>
      </c>
      <c r="H97" s="8">
        <v>1182</v>
      </c>
      <c r="I97" s="8">
        <v>1466</v>
      </c>
      <c r="J97" s="8">
        <v>2136</v>
      </c>
      <c r="K97" s="8">
        <v>2719</v>
      </c>
      <c r="L97" s="8">
        <v>2469</v>
      </c>
      <c r="M97" s="8">
        <v>1921</v>
      </c>
      <c r="N97" s="11">
        <v>1163</v>
      </c>
      <c r="O97" s="41">
        <f t="shared" si="3"/>
        <v>16518</v>
      </c>
      <c r="P97" s="38"/>
      <c r="AE97" s="1" t="s">
        <v>25</v>
      </c>
      <c r="AF97" s="1" t="s">
        <v>144</v>
      </c>
    </row>
    <row r="98" spans="1:32" ht="18.75">
      <c r="A98" s="10">
        <v>96</v>
      </c>
      <c r="B98" s="6" t="s">
        <v>91</v>
      </c>
      <c r="C98" s="8">
        <v>0</v>
      </c>
      <c r="D98" s="8">
        <v>0</v>
      </c>
      <c r="E98" s="8">
        <v>1</v>
      </c>
      <c r="F98" s="8">
        <v>2</v>
      </c>
      <c r="G98" s="8">
        <v>0</v>
      </c>
      <c r="H98" s="8">
        <v>0</v>
      </c>
      <c r="I98" s="8">
        <v>1</v>
      </c>
      <c r="J98" s="8">
        <v>0</v>
      </c>
      <c r="K98" s="8">
        <v>1</v>
      </c>
      <c r="L98" s="8">
        <v>0</v>
      </c>
      <c r="M98" s="8">
        <v>0</v>
      </c>
      <c r="N98" s="11"/>
      <c r="O98" s="41">
        <f t="shared" si="3"/>
        <v>5</v>
      </c>
      <c r="P98" s="38"/>
      <c r="AE98" s="1" t="s">
        <v>91</v>
      </c>
      <c r="AF98" s="1" t="s">
        <v>144</v>
      </c>
    </row>
    <row r="99" spans="1:32" ht="18.75">
      <c r="A99" s="10">
        <v>97</v>
      </c>
      <c r="B99" s="6" t="s">
        <v>62</v>
      </c>
      <c r="C99" s="8">
        <v>0</v>
      </c>
      <c r="D99" s="8">
        <v>0</v>
      </c>
      <c r="E99" s="8">
        <v>0</v>
      </c>
      <c r="F99" s="8">
        <v>0</v>
      </c>
      <c r="G99" s="8">
        <v>0</v>
      </c>
      <c r="H99" s="8">
        <v>0</v>
      </c>
      <c r="I99" s="8">
        <v>0</v>
      </c>
      <c r="J99" s="8">
        <v>0</v>
      </c>
      <c r="K99" s="8">
        <v>0</v>
      </c>
      <c r="L99" s="8">
        <v>0</v>
      </c>
      <c r="M99" s="8">
        <v>1</v>
      </c>
      <c r="N99" s="11"/>
      <c r="O99" s="41">
        <f t="shared" si="3"/>
        <v>1</v>
      </c>
      <c r="P99" s="38"/>
      <c r="AE99" s="1" t="s">
        <v>62</v>
      </c>
      <c r="AF99" s="1" t="s">
        <v>144</v>
      </c>
    </row>
    <row r="100" spans="1:32" ht="18.75">
      <c r="A100" s="10">
        <v>98</v>
      </c>
      <c r="B100" s="6" t="s">
        <v>92</v>
      </c>
      <c r="C100" s="8">
        <v>0</v>
      </c>
      <c r="D100" s="8">
        <v>0</v>
      </c>
      <c r="E100" s="8">
        <v>0</v>
      </c>
      <c r="F100" s="8">
        <v>1</v>
      </c>
      <c r="G100" s="8">
        <v>0</v>
      </c>
      <c r="H100" s="8">
        <v>0</v>
      </c>
      <c r="I100" s="8">
        <v>0</v>
      </c>
      <c r="J100" s="8">
        <v>0</v>
      </c>
      <c r="K100" s="8">
        <v>0</v>
      </c>
      <c r="L100" s="8">
        <v>0</v>
      </c>
      <c r="M100" s="8">
        <v>0</v>
      </c>
      <c r="N100" s="11"/>
      <c r="O100" s="41">
        <f t="shared" si="3"/>
        <v>1</v>
      </c>
      <c r="P100" s="38"/>
      <c r="AE100" s="1" t="s">
        <v>92</v>
      </c>
      <c r="AF100" s="1" t="s">
        <v>144</v>
      </c>
    </row>
    <row r="101" spans="1:32" ht="18.75">
      <c r="A101" s="10">
        <v>99</v>
      </c>
      <c r="B101" s="6" t="s">
        <v>103</v>
      </c>
      <c r="C101" s="8">
        <v>1</v>
      </c>
      <c r="D101" s="8">
        <v>0</v>
      </c>
      <c r="E101" s="8">
        <v>0</v>
      </c>
      <c r="F101" s="8">
        <v>1</v>
      </c>
      <c r="G101" s="8">
        <v>0</v>
      </c>
      <c r="H101" s="8">
        <v>0</v>
      </c>
      <c r="I101" s="8">
        <v>0</v>
      </c>
      <c r="J101" s="8">
        <v>0</v>
      </c>
      <c r="K101" s="8">
        <v>0</v>
      </c>
      <c r="L101" s="8">
        <v>0</v>
      </c>
      <c r="M101" s="8">
        <v>0</v>
      </c>
      <c r="N101" s="11">
        <v>1</v>
      </c>
      <c r="O101" s="41">
        <f t="shared" si="3"/>
        <v>3</v>
      </c>
      <c r="P101" s="38"/>
      <c r="AE101" s="1" t="s">
        <v>103</v>
      </c>
      <c r="AF101" s="1" t="s">
        <v>144</v>
      </c>
    </row>
    <row r="102" spans="1:32" ht="18.75">
      <c r="A102" s="10">
        <v>100</v>
      </c>
      <c r="B102" s="6" t="s">
        <v>95</v>
      </c>
      <c r="C102" s="8">
        <v>0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  <c r="I102" s="8">
        <v>0</v>
      </c>
      <c r="J102" s="8">
        <v>1</v>
      </c>
      <c r="K102" s="8">
        <v>0</v>
      </c>
      <c r="L102" s="8">
        <v>0</v>
      </c>
      <c r="M102" s="8">
        <v>0</v>
      </c>
      <c r="N102" s="11"/>
      <c r="O102" s="41">
        <f t="shared" si="3"/>
        <v>1</v>
      </c>
      <c r="P102" s="38"/>
      <c r="AE102" s="1" t="s">
        <v>95</v>
      </c>
      <c r="AF102" s="1" t="s">
        <v>144</v>
      </c>
    </row>
    <row r="103" spans="1:32" ht="18.75">
      <c r="A103" s="10">
        <v>101</v>
      </c>
      <c r="B103" s="6" t="s">
        <v>93</v>
      </c>
      <c r="C103" s="8">
        <v>0</v>
      </c>
      <c r="D103" s="8">
        <v>0</v>
      </c>
      <c r="E103" s="8">
        <v>0</v>
      </c>
      <c r="F103" s="8">
        <v>0</v>
      </c>
      <c r="G103" s="8">
        <v>1</v>
      </c>
      <c r="H103" s="8">
        <v>1</v>
      </c>
      <c r="I103" s="8">
        <v>0</v>
      </c>
      <c r="J103" s="8">
        <v>1</v>
      </c>
      <c r="K103" s="8">
        <v>8</v>
      </c>
      <c r="L103" s="8">
        <v>4</v>
      </c>
      <c r="M103" s="8">
        <v>5</v>
      </c>
      <c r="N103" s="11">
        <v>2</v>
      </c>
      <c r="O103" s="41">
        <f t="shared" si="3"/>
        <v>22</v>
      </c>
      <c r="P103" s="38"/>
      <c r="AE103" s="1" t="s">
        <v>93</v>
      </c>
      <c r="AF103" s="1" t="s">
        <v>144</v>
      </c>
    </row>
    <row r="104" spans="1:32" ht="18.75">
      <c r="A104" s="10">
        <v>102</v>
      </c>
      <c r="B104" s="6" t="s">
        <v>26</v>
      </c>
      <c r="C104" s="8">
        <v>35</v>
      </c>
      <c r="D104" s="8">
        <v>56</v>
      </c>
      <c r="E104" s="8">
        <v>45</v>
      </c>
      <c r="F104" s="8">
        <v>82</v>
      </c>
      <c r="G104" s="8">
        <v>93</v>
      </c>
      <c r="H104" s="8">
        <v>90</v>
      </c>
      <c r="I104" s="8">
        <v>153</v>
      </c>
      <c r="J104" s="8">
        <v>361</v>
      </c>
      <c r="K104" s="8">
        <v>546</v>
      </c>
      <c r="L104" s="8">
        <v>663</v>
      </c>
      <c r="M104" s="8">
        <v>393</v>
      </c>
      <c r="N104" s="11">
        <v>221</v>
      </c>
      <c r="O104" s="41">
        <f t="shared" si="3"/>
        <v>2738</v>
      </c>
      <c r="P104" s="38"/>
      <c r="AE104" s="1" t="s">
        <v>26</v>
      </c>
      <c r="AF104" s="1" t="s">
        <v>144</v>
      </c>
    </row>
    <row r="105" spans="1:32" ht="18.75">
      <c r="A105" s="10">
        <v>103</v>
      </c>
      <c r="B105" s="6" t="s">
        <v>94</v>
      </c>
      <c r="C105" s="8">
        <v>0</v>
      </c>
      <c r="D105" s="8">
        <v>1</v>
      </c>
      <c r="E105" s="8">
        <v>0</v>
      </c>
      <c r="F105" s="8">
        <v>0</v>
      </c>
      <c r="G105" s="8">
        <v>0</v>
      </c>
      <c r="H105" s="8">
        <v>0</v>
      </c>
      <c r="I105" s="8">
        <v>0</v>
      </c>
      <c r="J105" s="8">
        <v>0</v>
      </c>
      <c r="K105" s="8">
        <v>0</v>
      </c>
      <c r="L105" s="8">
        <v>1</v>
      </c>
      <c r="M105" s="8">
        <v>0</v>
      </c>
      <c r="N105" s="11"/>
      <c r="O105" s="41">
        <f t="shared" si="3"/>
        <v>2</v>
      </c>
      <c r="P105" s="38"/>
      <c r="AE105" s="1" t="s">
        <v>94</v>
      </c>
      <c r="AF105" s="1" t="s">
        <v>144</v>
      </c>
    </row>
    <row r="106" spans="1:32" ht="18.75">
      <c r="A106" s="10">
        <v>104</v>
      </c>
      <c r="B106" s="6" t="s">
        <v>105</v>
      </c>
      <c r="C106" s="8">
        <v>0</v>
      </c>
      <c r="D106" s="8">
        <v>0</v>
      </c>
      <c r="E106" s="8">
        <v>0</v>
      </c>
      <c r="F106" s="8">
        <v>0</v>
      </c>
      <c r="G106" s="8">
        <v>3</v>
      </c>
      <c r="H106" s="8">
        <v>0</v>
      </c>
      <c r="I106" s="8">
        <v>0</v>
      </c>
      <c r="J106" s="8">
        <v>0</v>
      </c>
      <c r="K106" s="8">
        <v>0</v>
      </c>
      <c r="L106" s="8">
        <v>0</v>
      </c>
      <c r="M106" s="8">
        <v>0</v>
      </c>
      <c r="N106" s="11"/>
      <c r="O106" s="41">
        <f t="shared" si="3"/>
        <v>3</v>
      </c>
      <c r="P106" s="38"/>
      <c r="AE106" s="1" t="s">
        <v>105</v>
      </c>
      <c r="AF106" s="1" t="s">
        <v>144</v>
      </c>
    </row>
    <row r="107" spans="1:32" ht="18.75">
      <c r="A107" s="10">
        <v>105</v>
      </c>
      <c r="B107" s="6" t="s">
        <v>27</v>
      </c>
      <c r="C107" s="8">
        <v>8</v>
      </c>
      <c r="D107" s="8">
        <v>12</v>
      </c>
      <c r="E107" s="8">
        <v>12</v>
      </c>
      <c r="F107" s="8">
        <v>1</v>
      </c>
      <c r="G107" s="8">
        <v>8</v>
      </c>
      <c r="H107" s="8">
        <v>5</v>
      </c>
      <c r="I107" s="8">
        <v>8</v>
      </c>
      <c r="J107" s="8">
        <v>5</v>
      </c>
      <c r="K107" s="8">
        <v>14</v>
      </c>
      <c r="L107" s="8">
        <v>9</v>
      </c>
      <c r="M107" s="8">
        <v>5</v>
      </c>
      <c r="N107" s="11">
        <v>6</v>
      </c>
      <c r="O107" s="41">
        <f t="shared" si="3"/>
        <v>93</v>
      </c>
      <c r="P107" s="38"/>
      <c r="AE107" s="1" t="s">
        <v>27</v>
      </c>
      <c r="AF107" s="1" t="s">
        <v>144</v>
      </c>
    </row>
    <row r="108" spans="1:32" ht="18.75">
      <c r="A108" s="10">
        <v>106</v>
      </c>
      <c r="B108" s="6" t="s">
        <v>47</v>
      </c>
      <c r="C108" s="8">
        <v>4</v>
      </c>
      <c r="D108" s="8">
        <v>1</v>
      </c>
      <c r="E108" s="8">
        <v>19</v>
      </c>
      <c r="F108" s="8">
        <v>16</v>
      </c>
      <c r="G108" s="8">
        <v>27</v>
      </c>
      <c r="H108" s="8">
        <v>15</v>
      </c>
      <c r="I108" s="8">
        <v>2</v>
      </c>
      <c r="J108" s="8">
        <v>28</v>
      </c>
      <c r="K108" s="8">
        <v>31</v>
      </c>
      <c r="L108" s="8">
        <v>26</v>
      </c>
      <c r="M108" s="8">
        <v>40</v>
      </c>
      <c r="N108" s="11">
        <v>12</v>
      </c>
      <c r="O108" s="41">
        <f t="shared" si="3"/>
        <v>221</v>
      </c>
      <c r="P108" s="38"/>
      <c r="AE108" s="1" t="s">
        <v>47</v>
      </c>
      <c r="AF108" s="1" t="s">
        <v>144</v>
      </c>
    </row>
    <row r="109" spans="1:32" ht="18.75">
      <c r="A109" s="10">
        <v>107</v>
      </c>
      <c r="B109" s="6" t="s">
        <v>52</v>
      </c>
      <c r="C109" s="8">
        <v>2</v>
      </c>
      <c r="D109" s="8">
        <v>2</v>
      </c>
      <c r="E109" s="8">
        <v>5</v>
      </c>
      <c r="F109" s="8">
        <v>2</v>
      </c>
      <c r="G109" s="8">
        <v>2</v>
      </c>
      <c r="H109" s="8">
        <v>1</v>
      </c>
      <c r="I109" s="8">
        <v>3</v>
      </c>
      <c r="J109" s="8">
        <v>4</v>
      </c>
      <c r="K109" s="8">
        <v>2</v>
      </c>
      <c r="L109" s="8">
        <v>3</v>
      </c>
      <c r="M109" s="8">
        <v>2</v>
      </c>
      <c r="N109" s="11"/>
      <c r="O109" s="41">
        <f t="shared" si="3"/>
        <v>28</v>
      </c>
      <c r="P109" s="38"/>
      <c r="AE109" s="1" t="s">
        <v>52</v>
      </c>
      <c r="AF109" s="1" t="s">
        <v>144</v>
      </c>
    </row>
    <row r="110" spans="1:32" ht="18.75">
      <c r="A110" s="10">
        <v>108</v>
      </c>
      <c r="B110" s="6" t="s">
        <v>96</v>
      </c>
      <c r="C110" s="8">
        <v>0</v>
      </c>
      <c r="D110" s="8">
        <v>0</v>
      </c>
      <c r="E110" s="8">
        <v>1</v>
      </c>
      <c r="F110" s="8">
        <v>0</v>
      </c>
      <c r="G110" s="8">
        <v>0</v>
      </c>
      <c r="H110" s="8">
        <v>0</v>
      </c>
      <c r="I110" s="8">
        <v>0</v>
      </c>
      <c r="J110" s="8">
        <v>0</v>
      </c>
      <c r="K110" s="8">
        <v>0</v>
      </c>
      <c r="L110" s="8">
        <v>0</v>
      </c>
      <c r="M110" s="8">
        <v>0</v>
      </c>
      <c r="N110" s="11"/>
      <c r="O110" s="41">
        <f t="shared" si="3"/>
        <v>1</v>
      </c>
      <c r="P110" s="38"/>
      <c r="AE110" s="1" t="s">
        <v>96</v>
      </c>
      <c r="AF110" s="1" t="s">
        <v>144</v>
      </c>
    </row>
    <row r="111" spans="1:32" ht="18.75">
      <c r="A111" s="10">
        <v>109</v>
      </c>
      <c r="B111" s="6" t="s">
        <v>50</v>
      </c>
      <c r="C111" s="8">
        <v>0</v>
      </c>
      <c r="D111" s="8">
        <v>0</v>
      </c>
      <c r="E111" s="8">
        <v>0</v>
      </c>
      <c r="F111" s="8">
        <v>0</v>
      </c>
      <c r="G111" s="8">
        <v>2</v>
      </c>
      <c r="H111" s="8">
        <v>0</v>
      </c>
      <c r="I111" s="8">
        <v>0</v>
      </c>
      <c r="J111" s="8">
        <v>0</v>
      </c>
      <c r="K111" s="8">
        <v>0</v>
      </c>
      <c r="L111" s="8">
        <v>0</v>
      </c>
      <c r="M111" s="8">
        <v>2</v>
      </c>
      <c r="N111" s="11"/>
      <c r="O111" s="41">
        <f t="shared" si="3"/>
        <v>4</v>
      </c>
      <c r="P111" s="38"/>
      <c r="AE111" s="1" t="s">
        <v>50</v>
      </c>
      <c r="AF111" s="1" t="s">
        <v>144</v>
      </c>
    </row>
    <row r="112" spans="1:16" ht="24" thickBot="1">
      <c r="A112" s="43" t="s">
        <v>1</v>
      </c>
      <c r="B112" s="44"/>
      <c r="C112" s="12">
        <f aca="true" t="shared" si="4" ref="C112:N112">SUM(C3:C111)</f>
        <v>3100</v>
      </c>
      <c r="D112" s="12">
        <f t="shared" si="4"/>
        <v>3236</v>
      </c>
      <c r="E112" s="12">
        <f t="shared" si="4"/>
        <v>4247</v>
      </c>
      <c r="F112" s="12">
        <f t="shared" si="4"/>
        <v>3639</v>
      </c>
      <c r="G112" s="12">
        <f t="shared" si="4"/>
        <v>5188</v>
      </c>
      <c r="H112" s="12">
        <f t="shared" si="4"/>
        <v>5574</v>
      </c>
      <c r="I112" s="12">
        <f t="shared" si="4"/>
        <v>5403</v>
      </c>
      <c r="J112" s="12">
        <f t="shared" si="4"/>
        <v>7509</v>
      </c>
      <c r="K112" s="12">
        <f t="shared" si="4"/>
        <v>9537</v>
      </c>
      <c r="L112" s="12">
        <f t="shared" si="4"/>
        <v>8918</v>
      </c>
      <c r="M112" s="12">
        <f t="shared" si="4"/>
        <v>6789</v>
      </c>
      <c r="N112" s="13">
        <f t="shared" si="4"/>
        <v>4972</v>
      </c>
      <c r="O112" s="42">
        <f t="shared" si="3"/>
        <v>68112</v>
      </c>
      <c r="P112" s="39"/>
    </row>
  </sheetData>
  <sheetProtection password="CF7A" sheet="1"/>
  <mergeCells count="3">
    <mergeCell ref="A112:B112"/>
    <mergeCell ref="Q3:T4"/>
    <mergeCell ref="A1:O1"/>
  </mergeCells>
  <conditionalFormatting sqref="C3:M111">
    <cfRule type="cellIs" priority="3" dxfId="1" operator="equal" stopIfTrue="1">
      <formula>0</formula>
    </cfRule>
  </conditionalFormatting>
  <printOptions horizontalCentered="1"/>
  <pageMargins left="0.5511811023622047" right="0.5511811023622047" top="0.7874015748031497" bottom="0.3937007874015748" header="0.3937007874015748" footer="0.5118110236220472"/>
  <pageSetup horizontalDpi="300" verticalDpi="300" orientation="portrait" paperSize="9" scale="60" r:id="rId2"/>
  <headerFooter alignWithMargins="0">
    <oddHeader>&amp;L&amp;"Times New Roman,Έντονα"Α.Ε.Α / Κ.Α.Π.Σ/ ΔΙΕΥΘΥΝΣΗ ΠΡΟΣΤΑΣΙΑΣ ΣΥΝΟΡΩΝ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modified xsi:type="dcterms:W3CDTF">2018-01-23T10:26:22Z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1032</vt:i4>
  </property>
</Properties>
</file>