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 Τροχαία ατυχήματα" sheetId="4" r:id="rId1"/>
  </sheets>
  <definedNames>
    <definedName name="_xlnm.Print_Area" localSheetId="0">' Τροχαία ατυχήματα'!$A$1:$E$26</definedName>
    <definedName name="Α1">#REF!</definedName>
  </definedNames>
  <calcPr calcId="114210"/>
</workbook>
</file>

<file path=xl/calcChain.xml><?xml version="1.0" encoding="utf-8"?>
<calcChain xmlns="http://schemas.openxmlformats.org/spreadsheetml/2006/main">
  <c r="E17" i="4"/>
  <c r="D17"/>
  <c r="E16"/>
  <c r="D16"/>
  <c r="E15"/>
  <c r="C18"/>
  <c r="D15"/>
  <c r="E11"/>
  <c r="D11"/>
  <c r="E10"/>
  <c r="D10"/>
  <c r="E9"/>
  <c r="C12"/>
  <c r="D9"/>
  <c r="B12"/>
  <c r="B18"/>
  <c r="E18"/>
  <c r="D18"/>
  <c r="D12"/>
  <c r="E12"/>
</calcChain>
</file>

<file path=xl/sharedStrings.xml><?xml version="1.0" encoding="utf-8"?>
<sst xmlns="http://schemas.openxmlformats.org/spreadsheetml/2006/main" count="18" uniqueCount="15">
  <si>
    <t>Αρχηγείο Ελληνικής Αστυνομίας</t>
  </si>
  <si>
    <t>Κλάδος Τάξης</t>
  </si>
  <si>
    <t>Διεύθυνση Τροχαίας Αστυνόμευσης</t>
  </si>
  <si>
    <t xml:space="preserve">Συγκριτικός πίνακας τροχαίων ατυχημάτων &amp; παθόντων έτους 2017 και 2016  (Επικράτεια).  </t>
  </si>
  <si>
    <t>ΑΤΥΧΗΜΑΤΑ</t>
  </si>
  <si>
    <t>(Διαφορά)</t>
  </si>
  <si>
    <t>Ποσοστό</t>
  </si>
  <si>
    <t>Θανατηφόρα</t>
  </si>
  <si>
    <t>Σοβαρά</t>
  </si>
  <si>
    <t>Ελαφρά</t>
  </si>
  <si>
    <t>ΣΥΝΟΛΟ</t>
  </si>
  <si>
    <t>ΠΑΘΟΝΤΕΣ</t>
  </si>
  <si>
    <t>Νεκροί</t>
  </si>
  <si>
    <t>Βαριά τραυματίες</t>
  </si>
  <si>
    <t>Ελαφρά τραυματίες</t>
  </si>
</sst>
</file>

<file path=xl/styles.xml><?xml version="1.0" encoding="utf-8"?>
<styleSheet xmlns="http://schemas.openxmlformats.org/spreadsheetml/2006/main">
  <numFmts count="1">
    <numFmt numFmtId="164" formatCode="0.0%"/>
  </numFmts>
  <fonts count="34">
    <font>
      <sz val="11"/>
      <color theme="1"/>
      <name val="Calibri"/>
      <family val="2"/>
      <scheme val="minor"/>
    </font>
    <font>
      <sz val="10"/>
      <name val="Arial Greek"/>
      <charset val="161"/>
    </font>
    <font>
      <b/>
      <sz val="16"/>
      <name val="Arial Greek"/>
      <charset val="161"/>
    </font>
    <font>
      <sz val="10"/>
      <color indexed="57"/>
      <name val="Arial Greek"/>
      <charset val="161"/>
    </font>
    <font>
      <b/>
      <sz val="16"/>
      <name val="Arial Greek"/>
      <family val="2"/>
      <charset val="161"/>
    </font>
    <font>
      <b/>
      <sz val="16"/>
      <color indexed="17"/>
      <name val="Arial Greek"/>
      <charset val="161"/>
    </font>
    <font>
      <b/>
      <sz val="16"/>
      <color indexed="17"/>
      <name val="Arial Greek"/>
      <family val="2"/>
      <charset val="161"/>
    </font>
    <font>
      <b/>
      <sz val="16"/>
      <color indexed="57"/>
      <name val="Arial Greek"/>
      <family val="2"/>
      <charset val="161"/>
    </font>
    <font>
      <b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sz val="16"/>
      <color indexed="8"/>
      <name val="Arial Greek"/>
      <family val="2"/>
      <charset val="161"/>
    </font>
    <font>
      <b/>
      <sz val="16"/>
      <color indexed="10"/>
      <name val="Arial Greek"/>
      <family val="2"/>
      <charset val="161"/>
    </font>
    <font>
      <b/>
      <sz val="16"/>
      <color indexed="12"/>
      <name val="Arial Greek"/>
      <family val="2"/>
      <charset val="161"/>
    </font>
    <font>
      <b/>
      <sz val="12"/>
      <name val="Arial Greek"/>
      <charset val="161"/>
    </font>
    <font>
      <b/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name val="Arial"/>
      <family val="2"/>
      <charset val="161"/>
    </font>
    <font>
      <sz val="10"/>
      <name val="Arial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0"/>
    <xf numFmtId="0" fontId="17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7" borderId="1" applyNumberFormat="0" applyAlignment="0" applyProtection="0"/>
    <xf numFmtId="0" fontId="20" fillId="21" borderId="2" applyNumberFormat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30" fillId="0" borderId="6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</cellStyleXfs>
  <cellXfs count="37">
    <xf numFmtId="0" fontId="0" fillId="0" borderId="0" xfId="0"/>
    <xf numFmtId="0" fontId="2" fillId="0" borderId="0" xfId="19" applyFont="1" applyAlignment="1">
      <alignment horizontal="left"/>
    </xf>
    <xf numFmtId="0" fontId="1" fillId="0" borderId="0" xfId="19" applyFill="1"/>
    <xf numFmtId="0" fontId="3" fillId="0" borderId="0" xfId="19" applyFont="1" applyFill="1"/>
    <xf numFmtId="0" fontId="4" fillId="24" borderId="10" xfId="19" applyFont="1" applyFill="1" applyBorder="1" applyAlignment="1">
      <alignment horizontal="left" vertical="center"/>
    </xf>
    <xf numFmtId="0" fontId="4" fillId="24" borderId="11" xfId="19" applyFont="1" applyFill="1" applyBorder="1" applyAlignment="1">
      <alignment horizontal="center" vertical="center"/>
    </xf>
    <xf numFmtId="0" fontId="4" fillId="24" borderId="12" xfId="19" applyFont="1" applyFill="1" applyBorder="1" applyAlignment="1">
      <alignment horizontal="center" vertical="center"/>
    </xf>
    <xf numFmtId="0" fontId="2" fillId="0" borderId="13" xfId="19" applyFont="1" applyFill="1" applyBorder="1" applyAlignment="1">
      <alignment horizontal="left" vertical="center"/>
    </xf>
    <xf numFmtId="3" fontId="4" fillId="0" borderId="14" xfId="19" applyNumberFormat="1" applyFont="1" applyFill="1" applyBorder="1" applyAlignment="1">
      <alignment horizontal="center"/>
    </xf>
    <xf numFmtId="3" fontId="5" fillId="0" borderId="14" xfId="19" applyNumberFormat="1" applyFont="1" applyFill="1" applyBorder="1" applyAlignment="1">
      <alignment horizontal="center"/>
    </xf>
    <xf numFmtId="164" fontId="6" fillId="0" borderId="15" xfId="22" applyNumberFormat="1" applyFont="1" applyFill="1" applyBorder="1" applyAlignment="1">
      <alignment horizontal="center"/>
    </xf>
    <xf numFmtId="164" fontId="7" fillId="0" borderId="15" xfId="22" applyNumberFormat="1" applyFont="1" applyFill="1" applyBorder="1" applyAlignment="1">
      <alignment horizontal="center"/>
    </xf>
    <xf numFmtId="164" fontId="4" fillId="0" borderId="15" xfId="22" applyNumberFormat="1" applyFont="1" applyFill="1" applyBorder="1" applyAlignment="1">
      <alignment horizontal="center"/>
    </xf>
    <xf numFmtId="0" fontId="2" fillId="0" borderId="16" xfId="19" applyFont="1" applyFill="1" applyBorder="1" applyAlignment="1">
      <alignment horizontal="left" vertical="center"/>
    </xf>
    <xf numFmtId="3" fontId="4" fillId="0" borderId="17" xfId="19" applyNumberFormat="1" applyFont="1" applyFill="1" applyBorder="1" applyAlignment="1">
      <alignment horizontal="center"/>
    </xf>
    <xf numFmtId="3" fontId="5" fillId="0" borderId="17" xfId="19" applyNumberFormat="1" applyFont="1" applyFill="1" applyBorder="1" applyAlignment="1">
      <alignment horizontal="center"/>
    </xf>
    <xf numFmtId="164" fontId="4" fillId="0" borderId="18" xfId="22" applyNumberFormat="1" applyFont="1" applyFill="1" applyBorder="1" applyAlignment="1">
      <alignment horizontal="center"/>
    </xf>
    <xf numFmtId="0" fontId="8" fillId="0" borderId="0" xfId="19" applyFont="1" applyFill="1" applyBorder="1"/>
    <xf numFmtId="0" fontId="9" fillId="0" borderId="0" xfId="19" applyFont="1" applyFill="1" applyBorder="1" applyAlignment="1">
      <alignment horizontal="center"/>
    </xf>
    <xf numFmtId="9" fontId="9" fillId="0" borderId="0" xfId="22" applyFont="1" applyFill="1" applyBorder="1" applyAlignment="1">
      <alignment horizontal="center"/>
    </xf>
    <xf numFmtId="0" fontId="10" fillId="0" borderId="13" xfId="19" applyFont="1" applyFill="1" applyBorder="1" applyAlignment="1">
      <alignment horizontal="left" vertical="center"/>
    </xf>
    <xf numFmtId="3" fontId="6" fillId="0" borderId="14" xfId="19" applyNumberFormat="1" applyFont="1" applyFill="1" applyBorder="1" applyAlignment="1">
      <alignment horizontal="center"/>
    </xf>
    <xf numFmtId="0" fontId="10" fillId="0" borderId="13" xfId="19" applyFont="1" applyFill="1" applyBorder="1" applyAlignment="1">
      <alignment horizontal="left" vertical="center" wrapText="1"/>
    </xf>
    <xf numFmtId="164" fontId="11" fillId="0" borderId="15" xfId="22" applyNumberFormat="1" applyFont="1" applyFill="1" applyBorder="1" applyAlignment="1">
      <alignment horizontal="center"/>
    </xf>
    <xf numFmtId="3" fontId="6" fillId="0" borderId="17" xfId="19" applyNumberFormat="1" applyFont="1" applyFill="1" applyBorder="1" applyAlignment="1">
      <alignment horizontal="center"/>
    </xf>
    <xf numFmtId="0" fontId="12" fillId="0" borderId="0" xfId="19" applyFont="1" applyFill="1" applyBorder="1" applyAlignment="1">
      <alignment horizontal="left" vertical="center" wrapText="1"/>
    </xf>
    <xf numFmtId="3" fontId="4" fillId="0" borderId="0" xfId="19" applyNumberFormat="1" applyFont="1" applyFill="1" applyBorder="1" applyAlignment="1">
      <alignment horizontal="center"/>
    </xf>
    <xf numFmtId="3" fontId="7" fillId="0" borderId="0" xfId="19" applyNumberFormat="1" applyFont="1" applyFill="1" applyBorder="1" applyAlignment="1">
      <alignment horizontal="center"/>
    </xf>
    <xf numFmtId="164" fontId="4" fillId="0" borderId="0" xfId="22" applyNumberFormat="1" applyFont="1" applyFill="1" applyBorder="1" applyAlignment="1">
      <alignment horizontal="center"/>
    </xf>
    <xf numFmtId="0" fontId="13" fillId="0" borderId="0" xfId="19" applyFont="1" applyFill="1"/>
    <xf numFmtId="0" fontId="14" fillId="0" borderId="0" xfId="19" applyFont="1" applyFill="1"/>
    <xf numFmtId="0" fontId="13" fillId="0" borderId="0" xfId="19" applyFont="1" applyFill="1" applyAlignment="1">
      <alignment horizontal="center"/>
    </xf>
    <xf numFmtId="0" fontId="14" fillId="0" borderId="0" xfId="19" applyFont="1" applyFill="1" applyAlignment="1">
      <alignment horizontal="center"/>
    </xf>
    <xf numFmtId="0" fontId="2" fillId="0" borderId="0" xfId="19" applyFont="1" applyAlignment="1">
      <alignment horizontal="left"/>
    </xf>
    <xf numFmtId="0" fontId="2" fillId="24" borderId="19" xfId="19" applyFont="1" applyFill="1" applyBorder="1" applyAlignment="1">
      <alignment horizontal="center" vertical="center" wrapText="1"/>
    </xf>
    <xf numFmtId="0" fontId="2" fillId="24" borderId="20" xfId="19" applyFont="1" applyFill="1" applyBorder="1" applyAlignment="1">
      <alignment horizontal="center" vertical="center" wrapText="1"/>
    </xf>
    <xf numFmtId="0" fontId="2" fillId="24" borderId="21" xfId="19" applyFont="1" applyFill="1" applyBorder="1" applyAlignment="1">
      <alignment horizontal="center" vertical="center" wrapText="1"/>
    </xf>
  </cellXfs>
  <cellStyles count="47">
    <cellStyle name="20% - Έμφαση1" xfId="1"/>
    <cellStyle name="20% - Έμφαση2" xfId="2"/>
    <cellStyle name="20% - Έμφαση3" xfId="3"/>
    <cellStyle name="20% - Έμφαση4" xfId="4"/>
    <cellStyle name="20% - Έμφαση5" xfId="5"/>
    <cellStyle name="20% - Έμφαση6" xfId="6"/>
    <cellStyle name="40% - Έμφαση1" xfId="7"/>
    <cellStyle name="40% - Έμφαση2" xfId="8"/>
    <cellStyle name="40% - Έμφαση3" xfId="9"/>
    <cellStyle name="40% - Έμφαση4" xfId="10"/>
    <cellStyle name="40% - Έμφαση5" xfId="11"/>
    <cellStyle name="40% - Έμφαση6" xfId="12"/>
    <cellStyle name="60% - Έμφαση1" xfId="13"/>
    <cellStyle name="60% - Έμφαση2" xfId="14"/>
    <cellStyle name="60% - Έμφαση3" xfId="15"/>
    <cellStyle name="60% - Έμφαση4" xfId="16"/>
    <cellStyle name="60% - Έμφαση5" xfId="17"/>
    <cellStyle name="60% - Έμφαση6" xfId="18"/>
    <cellStyle name="Normal" xfId="0" builtinId="0"/>
    <cellStyle name="Normal 2" xfId="19"/>
    <cellStyle name="Normal 2 2" xfId="20"/>
    <cellStyle name="Normal 3" xfId="21"/>
    <cellStyle name="Percent 2" xfId="22"/>
    <cellStyle name="Percent 3" xfId="23"/>
    <cellStyle name="Εισαγωγή" xfId="24"/>
    <cellStyle name="Έλεγχος κελιού" xfId="25"/>
    <cellStyle name="Έμφαση1" xfId="26"/>
    <cellStyle name="Έμφαση2" xfId="27"/>
    <cellStyle name="Έμφαση3" xfId="28"/>
    <cellStyle name="Έμφαση4" xfId="29"/>
    <cellStyle name="Έμφαση5" xfId="30"/>
    <cellStyle name="Έμφαση6" xfId="31"/>
    <cellStyle name="Έξοδος" xfId="32"/>
    <cellStyle name="Επεξηγηματικό κείμενο" xfId="33"/>
    <cellStyle name="Επικεφαλίδα 1" xfId="34"/>
    <cellStyle name="Επικεφαλίδα 2" xfId="35"/>
    <cellStyle name="Επικεφαλίδα 3" xfId="36"/>
    <cellStyle name="Επικεφαλίδα 4" xfId="37"/>
    <cellStyle name="Κακό" xfId="38"/>
    <cellStyle name="Καλό" xfId="39"/>
    <cellStyle name="Ουδέτερο" xfId="40"/>
    <cellStyle name="Προειδοποιητικό κείμενο" xfId="41"/>
    <cellStyle name="Σημείωση" xfId="42"/>
    <cellStyle name="Συνδεδεμένο κελί" xfId="43"/>
    <cellStyle name="Σύνολο" xfId="44"/>
    <cellStyle name="Τίτλος" xfId="45"/>
    <cellStyle name="Υπολογισμός" xfId="46"/>
  </cellStyles>
  <dxfs count="2"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16</xdr:row>
      <xdr:rowOff>0</xdr:rowOff>
    </xdr:from>
    <xdr:to>
      <xdr:col>5</xdr:col>
      <xdr:colOff>104775</xdr:colOff>
      <xdr:row>16</xdr:row>
      <xdr:rowOff>228600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5248275" y="70866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9050" y="7620000"/>
          <a:ext cx="5229225" cy="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l-GR" sz="1600" b="1" i="0" strike="noStrike">
              <a:solidFill>
                <a:srgbClr val="000000"/>
              </a:solidFill>
              <a:latin typeface="Arial Greek"/>
            </a:rPr>
            <a:t>Συγκριτικός πίνακας τροχαίων ατυχημάτων &amp; παθόντων</a:t>
          </a:r>
          <a:r>
            <a:rPr lang="el-GR" sz="1600" b="1" i="0" strike="noStrike">
              <a:solidFill>
                <a:srgbClr val="FF0000"/>
              </a:solidFill>
              <a:latin typeface="Arial Greek"/>
            </a:rPr>
            <a:t>     </a:t>
          </a:r>
          <a:r>
            <a:rPr lang="el-GR" sz="1600" b="1" i="0" strike="noStrike">
              <a:solidFill>
                <a:srgbClr val="000000"/>
              </a:solidFill>
              <a:latin typeface="Arial Greek"/>
            </a:rPr>
            <a:t>2009 και  2008  </a:t>
          </a:r>
          <a:r>
            <a:rPr lang="el-GR" sz="1600" b="1" i="0" strike="noStrike">
              <a:solidFill>
                <a:srgbClr val="FF0000"/>
              </a:solidFill>
              <a:latin typeface="Arial Greek"/>
            </a:rPr>
            <a:t>(Επικράτεια).</a:t>
          </a:r>
          <a:r>
            <a:rPr lang="el-GR" sz="1600" b="1" i="0" strike="noStrike">
              <a:solidFill>
                <a:srgbClr val="000000"/>
              </a:solidFill>
              <a:latin typeface="Arial Greek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>
      <selection activeCell="B15" sqref="B15:C17"/>
    </sheetView>
  </sheetViews>
  <sheetFormatPr defaultRowHeight="12.75"/>
  <cols>
    <col min="1" max="1" width="21.5703125" style="2" customWidth="1"/>
    <col min="2" max="3" width="12.7109375" style="2" customWidth="1"/>
    <col min="4" max="4" width="16.7109375" style="2" bestFit="1" customWidth="1"/>
    <col min="5" max="5" width="15" style="2" bestFit="1" customWidth="1"/>
    <col min="6" max="16384" width="9.140625" style="2"/>
  </cols>
  <sheetData>
    <row r="1" spans="1:9" ht="20.25">
      <c r="A1" s="1" t="s">
        <v>0</v>
      </c>
      <c r="B1" s="1"/>
      <c r="C1" s="1"/>
      <c r="D1" s="1"/>
    </row>
    <row r="2" spans="1:9" ht="20.25">
      <c r="A2" s="33" t="s">
        <v>1</v>
      </c>
      <c r="B2" s="33"/>
      <c r="C2" s="33"/>
      <c r="D2" s="33"/>
    </row>
    <row r="3" spans="1:9" ht="21.75" customHeight="1">
      <c r="A3" s="33" t="s">
        <v>2</v>
      </c>
      <c r="B3" s="33"/>
      <c r="C3" s="33"/>
      <c r="D3" s="33"/>
      <c r="I3" s="3"/>
    </row>
    <row r="4" spans="1:9" ht="21.75" customHeight="1">
      <c r="A4" s="1"/>
      <c r="B4" s="1"/>
      <c r="C4" s="1"/>
      <c r="D4" s="1"/>
    </row>
    <row r="5" spans="1:9" ht="21.75" customHeight="1" thickBot="1">
      <c r="A5" s="1"/>
      <c r="B5" s="1"/>
      <c r="C5" s="1"/>
      <c r="D5" s="1"/>
    </row>
    <row r="6" spans="1:9" ht="51" customHeight="1" thickBot="1">
      <c r="A6" s="34" t="s">
        <v>3</v>
      </c>
      <c r="B6" s="35"/>
      <c r="C6" s="35"/>
      <c r="D6" s="35"/>
      <c r="E6" s="36"/>
    </row>
    <row r="7" spans="1:9" ht="48.75" customHeight="1" thickBot="1"/>
    <row r="8" spans="1:9" ht="45" customHeight="1">
      <c r="A8" s="4" t="s">
        <v>4</v>
      </c>
      <c r="B8" s="5">
        <v>2017</v>
      </c>
      <c r="C8" s="5">
        <v>2016</v>
      </c>
      <c r="D8" s="5" t="s">
        <v>5</v>
      </c>
      <c r="E8" s="6" t="s">
        <v>6</v>
      </c>
    </row>
    <row r="9" spans="1:9" ht="30.75" customHeight="1">
      <c r="A9" s="7" t="s">
        <v>7</v>
      </c>
      <c r="B9" s="8">
        <v>679</v>
      </c>
      <c r="C9" s="8">
        <v>753</v>
      </c>
      <c r="D9" s="9">
        <f>SUM(B9-C9)</f>
        <v>-74</v>
      </c>
      <c r="E9" s="10">
        <f>SUM(B9-C9)/C9</f>
        <v>-9.8273572377158031E-2</v>
      </c>
    </row>
    <row r="10" spans="1:9" ht="35.25" customHeight="1">
      <c r="A10" s="7" t="s">
        <v>8</v>
      </c>
      <c r="B10" s="8">
        <v>607</v>
      </c>
      <c r="C10" s="8">
        <v>742</v>
      </c>
      <c r="D10" s="9">
        <f>SUM(B10-C10)</f>
        <v>-135</v>
      </c>
      <c r="E10" s="11">
        <f>SUM(B10-C10)/C10</f>
        <v>-0.18194070080862534</v>
      </c>
    </row>
    <row r="11" spans="1:9" ht="30" customHeight="1">
      <c r="A11" s="7" t="s">
        <v>9</v>
      </c>
      <c r="B11" s="8">
        <v>9416</v>
      </c>
      <c r="C11" s="8">
        <v>9901</v>
      </c>
      <c r="D11" s="9">
        <f>SUM(B11-C11)</f>
        <v>-485</v>
      </c>
      <c r="E11" s="12">
        <f>SUM(B11-C11)/C11</f>
        <v>-4.8984951015048982E-2</v>
      </c>
    </row>
    <row r="12" spans="1:9" ht="42" customHeight="1" thickBot="1">
      <c r="A12" s="13" t="s">
        <v>10</v>
      </c>
      <c r="B12" s="14">
        <f>SUM(B9:B11)</f>
        <v>10702</v>
      </c>
      <c r="C12" s="14">
        <f>SUM(C9:C11)</f>
        <v>11396</v>
      </c>
      <c r="D12" s="15">
        <f>SUM(B12-C12)</f>
        <v>-694</v>
      </c>
      <c r="E12" s="16">
        <f>SUM(B12-C12)/C12</f>
        <v>-6.0898560898560897E-2</v>
      </c>
    </row>
    <row r="13" spans="1:9" ht="48" customHeight="1" thickBot="1">
      <c r="A13" s="17"/>
      <c r="B13" s="18"/>
      <c r="C13" s="18"/>
      <c r="D13" s="18"/>
      <c r="E13" s="19"/>
    </row>
    <row r="14" spans="1:9" ht="45" customHeight="1">
      <c r="A14" s="4" t="s">
        <v>11</v>
      </c>
      <c r="B14" s="5">
        <v>2017</v>
      </c>
      <c r="C14" s="5">
        <v>2016</v>
      </c>
      <c r="D14" s="5" t="s">
        <v>5</v>
      </c>
      <c r="E14" s="6" t="s">
        <v>6</v>
      </c>
    </row>
    <row r="15" spans="1:9" ht="33.75" customHeight="1">
      <c r="A15" s="20" t="s">
        <v>12</v>
      </c>
      <c r="B15" s="8">
        <v>730</v>
      </c>
      <c r="C15" s="8">
        <v>805</v>
      </c>
      <c r="D15" s="21">
        <f>SUM(B15-C15)</f>
        <v>-75</v>
      </c>
      <c r="E15" s="10">
        <f>SUM(B15-C15)/C15</f>
        <v>-9.3167701863354033E-2</v>
      </c>
    </row>
    <row r="16" spans="1:9" ht="42.75" customHeight="1">
      <c r="A16" s="22" t="s">
        <v>13</v>
      </c>
      <c r="B16" s="8">
        <v>704</v>
      </c>
      <c r="C16" s="8">
        <v>855</v>
      </c>
      <c r="D16" s="21">
        <f>SUM(B16-C16)</f>
        <v>-151</v>
      </c>
      <c r="E16" s="10">
        <f>SUM(B16-C16)/C16</f>
        <v>-0.17660818713450294</v>
      </c>
    </row>
    <row r="17" spans="1:5" ht="42" customHeight="1">
      <c r="A17" s="22" t="s">
        <v>14</v>
      </c>
      <c r="B17" s="8">
        <v>12070</v>
      </c>
      <c r="C17" s="8">
        <v>12798</v>
      </c>
      <c r="D17" s="21">
        <f>SUM(B17-C17)</f>
        <v>-728</v>
      </c>
      <c r="E17" s="23">
        <f>SUM(B17-C17)/C17</f>
        <v>-5.6883888107516802E-2</v>
      </c>
    </row>
    <row r="18" spans="1:5" ht="42" customHeight="1" thickBot="1">
      <c r="A18" s="13" t="s">
        <v>10</v>
      </c>
      <c r="B18" s="14">
        <f>SUM(B15:B17)</f>
        <v>13504</v>
      </c>
      <c r="C18" s="14">
        <f>SUM(C15:C17)</f>
        <v>14458</v>
      </c>
      <c r="D18" s="24">
        <f>SUM(B18-C18)</f>
        <v>-954</v>
      </c>
      <c r="E18" s="16">
        <f>SUM(B18-C18)/C18</f>
        <v>-6.5984230183981182E-2</v>
      </c>
    </row>
    <row r="19" spans="1:5" ht="24.75" customHeight="1">
      <c r="A19" s="25"/>
      <c r="B19" s="26"/>
      <c r="C19" s="26"/>
      <c r="D19" s="27"/>
      <c r="E19" s="28"/>
    </row>
    <row r="24" spans="1:5" ht="15.75">
      <c r="D24" s="29"/>
      <c r="E24" s="30"/>
    </row>
    <row r="25" spans="1:5" ht="15.75">
      <c r="D25" s="31"/>
      <c r="E25" s="32"/>
    </row>
    <row r="26" spans="1:5" ht="4.5" customHeight="1">
      <c r="D26" s="31"/>
      <c r="E26" s="30"/>
    </row>
    <row r="27" spans="1:5" ht="44.25" customHeight="1"/>
    <row r="29" spans="1:5" ht="41.25" customHeight="1"/>
    <row r="30" spans="1:5" ht="26.25" customHeight="1"/>
    <row r="31" spans="1:5" ht="27" customHeight="1"/>
    <row r="32" spans="1:5" ht="27" customHeight="1"/>
    <row r="33" ht="27" customHeight="1"/>
    <row r="35" ht="31.5" customHeight="1"/>
    <row r="36" ht="25.5" customHeight="1"/>
    <row r="37" ht="43.5" customHeight="1"/>
    <row r="38" ht="41.25" customHeight="1"/>
  </sheetData>
  <mergeCells count="3">
    <mergeCell ref="A2:D2"/>
    <mergeCell ref="A3:D3"/>
    <mergeCell ref="A6:E6"/>
  </mergeCells>
  <phoneticPr fontId="0" type="noConversion"/>
  <conditionalFormatting sqref="E9:E12 E15:E19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ageMargins left="0.74803149606299213" right="0.59055118110236227" top="0.18" bottom="0.26" header="0.18" footer="0.31"/>
  <pageSetup paperSize="9" orientation="portrait" horizontalDpi="300" verticalDpi="300" r:id="rId1"/>
  <headerFooter alignWithMargins="0">
    <oddFooter>&amp;R&amp;Z&amp;F&amp;F&amp;A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Τροχαία ατυχήματα</vt:lpstr>
      <vt:lpstr>' Τροχαία ατυχήματα'!Print_Area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2018-03-30T08:23:22Z</dcterms:modified>
</cp:coreProperties>
</file>