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7913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1B57\"/>
    </mc:Choice>
  </mc:AlternateContent>
  <bookViews>
    <workbookView xWindow="0" yWindow="0" windowWidth="28800" windowHeight="12420" tabRatio="599" xr2:uid="{00000000-000D-0000-FFFF-FFFF00000000}"/>
  </bookViews>
  <sheets>
    <sheet name="12ΜΗ 2013 2014 ΕΤ ΧΕΡ ΘΑΛ ΜΕ ΛΣ" sheetId="7" r:id="rId1"/>
  </sheets>
  <externalReferences>
    <externalReference r:id="rId2"/>
    <externalReference r:id="rId3"/>
  </externalReferences>
  <definedNames>
    <definedName name="_xlnm.Print_Area" localSheetId="0">'12ΜΗ 2013 2014 ΕΤ ΧΕΡ ΘΑΛ ΜΕ ΛΣ'!$A$1:$D$5</definedName>
  </definedNames>
  <calcPr calcId="171026"/>
</workbook>
</file>

<file path=xl/calcChain.xml><?xml version="1.0" encoding="utf-8"?>
<calcChain xmlns="http://schemas.openxmlformats.org/spreadsheetml/2006/main">
  <c r="C4" i="7" l="1"/>
  <c r="B4" i="7"/>
  <c r="B3" i="7"/>
  <c r="B5" i="7"/>
  <c r="C5" i="7"/>
  <c r="D5" i="7"/>
  <c r="D3" i="7"/>
  <c r="D4" i="7"/>
</calcChain>
</file>

<file path=xl/sharedStrings.xml><?xml version="1.0" encoding="utf-8"?>
<sst xmlns="http://schemas.openxmlformats.org/spreadsheetml/2006/main" count="8" uniqueCount="8">
  <si>
    <r>
      <t xml:space="preserve">ΠΙΝΑΚΑΣ </t>
    </r>
    <r>
      <rPr>
        <b/>
        <u/>
        <sz val="18"/>
        <color indexed="10"/>
        <rFont val="Bookman Old Style"/>
        <family val="1"/>
        <charset val="161"/>
      </rPr>
      <t xml:space="preserve">ΣΥΛΛΗΦΘΕΝΤΩΝ ΛΑΘΡΟΜΕΤΑΝΑΣΤΩΝ </t>
    </r>
    <r>
      <rPr>
        <b/>
        <sz val="18"/>
        <color indexed="10"/>
        <rFont val="Bookman Old Style"/>
        <family val="1"/>
        <charset val="161"/>
      </rPr>
      <t xml:space="preserve">
</t>
    </r>
    <r>
      <rPr>
        <b/>
        <sz val="18"/>
        <color indexed="56"/>
        <rFont val="Bookman Old Style"/>
        <family val="1"/>
        <charset val="161"/>
      </rPr>
      <t>ΑΠΟ ΑΣΤΥΝΟΜΙΚΕΣ &amp; ΛΙΜΕΝΙΚΕΣ ΑΡΧΕΣ</t>
    </r>
    <r>
      <rPr>
        <b/>
        <sz val="18"/>
        <color indexed="10"/>
        <rFont val="Bookman Old Style"/>
        <family val="1"/>
        <charset val="161"/>
      </rPr>
      <t xml:space="preserve">
</t>
    </r>
    <r>
      <rPr>
        <b/>
        <sz val="18"/>
        <color indexed="12"/>
        <rFont val="Bookman Old Style"/>
        <family val="1"/>
        <charset val="161"/>
      </rPr>
      <t>ΠΡΟΕΡΧΟΜΕΝΩΝ ΑΠΟ ΤΟΥΡΚΙΑ</t>
    </r>
  </si>
  <si>
    <t>12ΜΗΝΟ 2013</t>
  </si>
  <si>
    <t>12ΜΗΝΟ 2014</t>
  </si>
  <si>
    <t>ΠΟΣΟΣΤΙΑΙΑ ΜΕΤΑΒΟΛΗ</t>
  </si>
  <si>
    <t>Ε/Τ 
ΧΕΡΣΑΙΑ ΣΥΝΟΡΑ</t>
  </si>
  <si>
    <t>Ε/Τ 
ΘΑΛΑΣΣΙΑ ΣΥΝΟΡΑ</t>
  </si>
  <si>
    <t>ΓΕΝΙΚΟ ΣΥΝΟΛΟ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</si>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</sst>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 Greek"/>
      <charset val="161"/>
    </font>
    <font>
      <sz val="8"/>
      <name val="Arial Greek"/>
      <charset val="161"/>
    </font>
    <font>
      <sz val="14"/>
      <name val="Bookman Old Style"/>
      <family val="1"/>
      <charset val="161"/>
    </font>
    <font>
      <sz val="10"/>
      <name val="Bookman Old Style"/>
      <family val="1"/>
      <charset val="161"/>
    </font>
    <font>
      <b/>
      <sz val="16"/>
      <name val="Bookman Old Style"/>
      <family val="1"/>
      <charset val="161"/>
    </font>
    <font>
      <b/>
      <sz val="18"/>
      <color indexed="10"/>
      <name val="Bookman Old Style"/>
      <family val="1"/>
      <charset val="161"/>
    </font>
    <font>
      <b/>
      <u/>
      <sz val="18"/>
      <color indexed="10"/>
      <name val="Bookman Old Style"/>
      <family val="1"/>
      <charset val="161"/>
    </font>
    <font>
      <b/>
      <sz val="18"/>
      <name val="Bookman Old Style"/>
      <family val="1"/>
      <charset val="161"/>
    </font>
    <font>
      <b/>
      <sz val="18"/>
      <color indexed="12"/>
      <name val="Bookman Old Style"/>
      <family val="1"/>
      <charset val="161"/>
    </font>
    <font>
      <b/>
      <sz val="20"/>
      <name val="Bookman Old Style"/>
      <family val="1"/>
      <charset val="161"/>
    </font>
    <font>
      <b/>
      <sz val="18"/>
      <color indexed="56"/>
      <name val="Bookman Old Style"/>
      <family val="1"/>
      <charset val="161"/>
    </font>
    <font>
      <b/>
      <sz val="24"/>
      <name val="Bookman Old Style"/>
      <family val="1"/>
      <charset val="161"/>
    </font>
    <font>
      <b/>
      <sz val="24"/>
      <color indexed="10"/>
      <name val="Bookman Old Style"/>
      <family val="1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2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10" fontId="12" fillId="3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2"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IENS%20DIVISION/&#931;&#932;&#913;&#932;&#921;&#931;&#932;&#921;&#922;&#913;/&#931;%20&#932;%20&#913;%20&#932;%20&#921;%20&#931;%20&#932;%20&#921;%20&#922;%20&#913;%20%202%200%201%203/&#917;&#932;&#919;&#931;&#921;&#927;%202013/12&#924;&#919;&#925;&#927;%202013%20&#924;&#917;%20&#923;&#9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accache/cf49b6e1-9c12-4876-84e3-3925134b358f/&#913;&#925;&#913;&#923;%20&#913;&#928;&#927;%20&#932;&#927;&#933;&#929;&#922;&#921;&#913;%20&#935;&#917;&#929;&#931;&#913;&#921;&#913;%20&#920;&#913;&#923;&#913;&#931;&#931;&#921;&#913;%2012MHNO%202013%20&amp;%202014%20ME%20Y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΄ΖΩΝΗ"/>
      <sheetName val="Β΄ΖΩΝΗ"/>
      <sheetName val="ΓΑΔΑ"/>
      <sheetName val="ΓΑΔΘ"/>
      <sheetName val="ΕΝΔΟΧΩΡΑ"/>
      <sheetName val="ΝΗΣΙΑ"/>
      <sheetName val="Λ.Α. ΧΩΡΑΣ"/>
      <sheetName val="ΚΡΗΤΗ"/>
      <sheetName val="ΣΥΝΟΛΑ"/>
    </sheetNames>
    <sheetDataSet>
      <sheetData sheetId="0">
        <row r="10">
          <cell r="D10">
            <v>13</v>
          </cell>
        </row>
        <row r="135">
          <cell r="D135">
            <v>1122</v>
          </cell>
        </row>
      </sheetData>
      <sheetData sheetId="1"/>
      <sheetData sheetId="2"/>
      <sheetData sheetId="3"/>
      <sheetData sheetId="4"/>
      <sheetData sheetId="5">
        <row r="10">
          <cell r="H10">
            <v>248</v>
          </cell>
        </row>
        <row r="135">
          <cell r="H135">
            <v>2348</v>
          </cell>
        </row>
      </sheetData>
      <sheetData sheetId="6">
        <row r="10">
          <cell r="BN10">
            <v>10</v>
          </cell>
        </row>
        <row r="135">
          <cell r="BN135">
            <v>9357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ΜΗ 2013 2014 ΕΤ ΧΕΡ ΘΑΛ ΜΕ ΛΣ"/>
      <sheetName val="ΑΝΑΛ ΑΠΟ ΤΟΥΡΚΙΑ ΧΕΡΣΑΙΑ ΘΑΛΑΣΣ"/>
    </sheetNames>
    <sheetDataSet>
      <sheetData sheetId="0">
        <row r="6">
          <cell r="D6">
            <v>9567</v>
          </cell>
          <cell r="E6">
            <v>33951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view="pageBreakPreview" zoomScale="75" zoomScaleNormal="100" workbookViewId="0" xr3:uid="{AEA406A1-0E4B-5B11-9CD5-51D6E497D94C}">
      <selection activeCell="B18" sqref="B18"/>
    </sheetView>
  </sheetViews>
  <sheetFormatPr defaultRowHeight="15"/>
  <cols>
    <col min="1" max="1" width="33.42578125" style="1" customWidth="1"/>
    <col min="2" max="2" width="39.5703125" style="1" customWidth="1"/>
    <col min="3" max="3" width="39.140625" style="1" customWidth="1"/>
    <col min="4" max="4" width="44.28515625" style="1" customWidth="1"/>
    <col min="5" max="16384" width="9.140625" style="1"/>
  </cols>
  <sheetData>
    <row r="1" spans="1:9" ht="84.95" customHeight="1">
      <c r="A1" s="13" t="s">
        <v>0</v>
      </c>
      <c r="B1" s="13"/>
      <c r="C1" s="13"/>
      <c r="D1" s="13"/>
    </row>
    <row r="2" spans="1:9" ht="68.25" customHeight="1">
      <c r="A2" s="11"/>
      <c r="B2" s="3" t="s">
        <v>1</v>
      </c>
      <c r="C2" s="3" t="s">
        <v>2</v>
      </c>
      <c r="D2" s="4" t="s">
        <v>3</v>
      </c>
    </row>
    <row r="3" spans="1:9" ht="60" customHeight="1">
      <c r="A3" s="10" t="s">
        <v>4</v>
      </c>
      <c r="B3" s="5">
        <f>[1]Α΄ΖΩΝΗ!$D$135-[1]Α΄ΖΩΝΗ!$D$10</f>
        <v>1109</v>
      </c>
      <c r="C3" s="5">
        <v>1903</v>
      </c>
      <c r="D3" s="12">
        <f>(C3/B3)-100%</f>
        <v>0.71596032461677184</v>
      </c>
    </row>
    <row r="4" spans="1:9" ht="60" customHeight="1">
      <c r="A4" s="7" t="s">
        <v>5</v>
      </c>
      <c r="B4" s="5">
        <f>[1]ΝΗΣΙΑ!$H$135-[1]ΝΗΣΙΑ!$H$10+'[1]Λ.Α. ΧΩΡΑΣ'!$BN$135-'[1]Λ.Α. ΧΩΡΑΣ'!$BN$10</f>
        <v>11447</v>
      </c>
      <c r="C4" s="5">
        <f>'[2]12ΜΗ 2013 2014 ΕΤ ΧΕΡ ΘΑΛ ΜΕ ΛΣ'!$D$6+'[2]12ΜΗ 2013 2014 ΕΤ ΧΕΡ ΘΑΛ ΜΕ ΛΣ'!$E$6</f>
        <v>43518</v>
      </c>
      <c r="D4" s="6">
        <f>(C4/B4)-100%</f>
        <v>2.8016947671879096</v>
      </c>
    </row>
    <row r="5" spans="1:9" s="2" customFormat="1" ht="80.25" customHeight="1">
      <c r="A5" s="8" t="s">
        <v>6</v>
      </c>
      <c r="B5" s="9">
        <f>SUM(B3+B4)</f>
        <v>12556</v>
      </c>
      <c r="C5" s="9">
        <f>SUM(C3+C4)</f>
        <v>45421</v>
      </c>
      <c r="D5" s="12">
        <f>(C5/B5)-100%</f>
        <v>2.6174737177445047</v>
      </c>
      <c r="I5" s="2" t="s">
        <v>7</v>
      </c>
    </row>
  </sheetData>
  <mergeCells count="1">
    <mergeCell ref="A1:D1"/>
  </mergeCells>
  <phoneticPr fontId="1" type="noConversion"/>
  <conditionalFormatting sqref="D1:D104857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/>
  <pageMargins left="0.47244094488188981" right="0.15748031496062992" top="0.78740157480314965" bottom="0.98425196850393704" header="0.51181102362204722" footer="0.51181102362204722"/>
  <pageSetup paperSize="9" scale="55" orientation="landscape" horizontalDpi="300" verticalDpi="300" r:id="rId1"/>
  <headerFooter alignWithMargins="0">
    <oddHeader>&amp;L&amp;"Arial Greek,Έντονη γραφή"Α.Ε.Α / Κ.Α.Π.Σ / ΔΙΕΥΘΥΝΣΗ ΠΡΟΣΤΑΣΙΑΣ ΣΥΝΟΡΩΝ</oddHeader>
  </headerFooter>
  <colBreaks count="1" manualBreakCount="1">
    <brk id="4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-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ad03</dc:creator>
  <cp:keywords/>
  <dc:description/>
  <cp:lastModifiedBy>X</cp:lastModifiedBy>
  <cp:revision/>
  <dcterms:created xsi:type="dcterms:W3CDTF">2006-12-13T11:00:41Z</dcterms:created>
  <dcterms:modified xsi:type="dcterms:W3CDTF">2017-02-17T07:36:54Z</dcterms:modified>
  <cp:category/>
  <cp:contentStatus/>
</cp:coreProperties>
</file>