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45" windowWidth="15600" windowHeight="11640"/>
  </bookViews>
  <sheets>
    <sheet name="Φύλλο1" sheetId="1" r:id="rId1"/>
    <sheet name="Φύλλο2" sheetId="2" r:id="rId2"/>
    <sheet name="Φύλλο3" sheetId="3" r:id="rId3"/>
  </sheets>
  <definedNames>
    <definedName name="_xlnm.Print_Area" localSheetId="0">Φύλλο1!$A$27:$B$39</definedName>
  </definedNames>
  <calcPr calcId="125725"/>
</workbook>
</file>

<file path=xl/calcChain.xml><?xml version="1.0" encoding="utf-8"?>
<calcChain xmlns="http://schemas.openxmlformats.org/spreadsheetml/2006/main">
  <c r="B36" i="1"/>
  <c r="B24"/>
  <c r="B33" s="1"/>
  <c r="B32" l="1"/>
</calcChain>
</file>

<file path=xl/comments1.xml><?xml version="1.0" encoding="utf-8"?>
<comments xmlns="http://schemas.openxmlformats.org/spreadsheetml/2006/main">
  <authors>
    <author>Συντάκτης</author>
  </authors>
  <commentList>
    <comment ref="B11" authorId="0">
      <text>
        <r>
          <rPr>
            <b/>
            <sz val="9"/>
            <color indexed="81"/>
            <rFont val="Tahoma"/>
            <charset val="1"/>
          </rPr>
          <t>Συντάκτης:</t>
        </r>
        <r>
          <rPr>
            <sz val="9"/>
            <color indexed="81"/>
            <rFont val="Tahoma"/>
            <charset val="1"/>
          </rPr>
          <t xml:space="preserve">
έκανα αίτημα και για αύξηση του ποσοστού διάθεσης στο 100% διότι δεν επαρκεί η διαθέσιμη πίστωση με ποσοστό 90%
</t>
        </r>
      </text>
    </comment>
  </commentList>
</comments>
</file>

<file path=xl/sharedStrings.xml><?xml version="1.0" encoding="utf-8"?>
<sst xmlns="http://schemas.openxmlformats.org/spreadsheetml/2006/main" count="85" uniqueCount="83">
  <si>
    <t xml:space="preserve">ΦΟΡΕΑΣ </t>
  </si>
  <si>
    <t xml:space="preserve">ΠΟΣΟ </t>
  </si>
  <si>
    <t>Α.Π ΔΙΑΒ/ΚΟΥ</t>
  </si>
  <si>
    <t>ΣΥΝΟΛΟ</t>
  </si>
  <si>
    <t>ΠΑΡΑΤΗΡΗΣΕΙΣ</t>
  </si>
  <si>
    <t>ΑΡΧΙΚΗ ΠΙΣΤΩΣΗ</t>
  </si>
  <si>
    <t>ΧΡΗΜΑΤΟΔΟΤΗΣΕΙΣ</t>
  </si>
  <si>
    <t>Συνοπτικά στοιχεία ΚΑΕ 5152</t>
  </si>
  <si>
    <t>ΑΡΙΘΜ ΠΡΩΤ ΑΠΟΦΑΣΗΣ</t>
  </si>
  <si>
    <t xml:space="preserve">ΔΙΑΜΟΡΦΩΣΗ </t>
  </si>
  <si>
    <t>ΥΠΟΛΟΙΠΟ (ΜΕ ΠΟΣΟΣΤΟ 100% )</t>
  </si>
  <si>
    <t>ΔΗΜΟΣ ΠΟΡΟΥ</t>
  </si>
  <si>
    <t>Έκτακτη οικονομική ενίσχυση Δ.Πόρου για αποκατάσταση καταστροφών λόγω πλημμυρών</t>
  </si>
  <si>
    <t xml:space="preserve">ΔΗΜΟΣ ΙΕΡΑΠΕΤΡΑΣ ΠΕΡΙΦΕΡΕΙΑ ΚΡΗΤΗΣ </t>
  </si>
  <si>
    <t>ΠΕΡΙΦΕΡΕΙΑΚΗ ΕΝΟΤΗΤΑ ΧΙΟΥ ΠΕΡΙΦΕΡΕΙΑ ΒΟΡΕΙΟΥ ΑΙΓΑΙΟΥ</t>
  </si>
  <si>
    <t>ΠΕΡΙΦΕΡΕΙΑΚΗ ΕΝΟΤΗΤΑ ΕΥΡΥΤΑΝΙΑΣ</t>
  </si>
  <si>
    <t>ΔΗΜΟΣ ΑΓΡΑΦΩΝ(ΠΕ ΕΥΡΥΤΑΝΙΑΣ)</t>
  </si>
  <si>
    <t>ΔΗΜΟΣ ΚΑΡΠΕΝΗΣΙΟΥ</t>
  </si>
  <si>
    <t>ΔΗΜΟΣ ΚΕΦΑΛΛΟΝΙΑΣ</t>
  </si>
  <si>
    <t>ΠΕ ΑΡΤΑΣ</t>
  </si>
  <si>
    <t>ΔΗΜΟΣ ΑΝΩΓΕΙΩΝ</t>
  </si>
  <si>
    <t>ΔΗΜΟΣ ΙΚΑΡΙΑΣ</t>
  </si>
  <si>
    <t>ΔΗΜΟΣ ΠΕΝΤΕΛΗΣ</t>
  </si>
  <si>
    <t>ΝΑ ΚΑΛΥΦΘΕΙ ΑΠΌ ΤΗ ΧΡΗΜΑΤΟΔΟΤΗΣΗ ΤΗΣ ΠΕ</t>
  </si>
  <si>
    <t>844/02-04-2015</t>
  </si>
  <si>
    <t>810/02-04-2015</t>
  </si>
  <si>
    <t>857/02-04-2015</t>
  </si>
  <si>
    <t>1244/02-04-2015</t>
  </si>
  <si>
    <t>1154/02-04-2015</t>
  </si>
  <si>
    <t>1767/31-03-2015</t>
  </si>
  <si>
    <t>8115/2004 ΑΠΌ 02-04-2015</t>
  </si>
  <si>
    <t xml:space="preserve">Αντιμετώπιση – βραχυπρόθεσμη αποκατάσταση από έντονα πλημμυρικά και κατολισθητικά φαινόμνα
1. διανομή τροφίμων, ρουχισμού, ιατροφαρμακευτικού υλικού, 
2. εναέρια μεταφορά προσωπικού, υλικών, εφοδίων, 
3. απομάκρυνση πληθυσμού από οικισμούς
4. εγκατάσταση και διατροφή ατόμων σε ξενοδοχεία
5. αποκατάσταση πρόσβασης, διευκόλυνση κυκλοφορίας 
6. προμήθεια τεχνικού εξοπλισμού επικοινωνιών
7. υγειονομικό έλεγχο δικτύου ύδρευσης-διαφάλιση ποιότητας πόσιμου ύδατος
</t>
  </si>
  <si>
    <t xml:space="preserve">Αντιμετώπιση – βραχυπρόθεσμη αποκατάσταση από έντονα πλημμυρικά και κατολισθητικά φαινόμνα
1. Αποπληρωμή ΜΕ για διάνοιξη δρόμων αποκλεισμένων περιοχών (Κ)
2. Αποκατάσταση βλαβών δικτύου ύδρευσης-αντλιοστασίων-υγειονομικος έλεγχος πόσιμου νερού (Κ)
3. Προμήθεια υλικών σήμανσης επικίνδυνων σημείων οδών και ακατάλληλων κτιρίων 
4. Προμήθεια επικοινωνιακού υλικού (Κ)
Κοινά με τα υπό στοιχεία 1,2,4 αιτήματα της ΠΕ Ευρυτανίας
</t>
  </si>
  <si>
    <t>Κοινά με τα αιτήματα της ΠΕ ΕΥΡΥΤΑΝΙΑΣ</t>
  </si>
  <si>
    <t xml:space="preserve">Αποκατάσταση συνεπειών από πλημμυρικά φαινόμενα
1. Καθαρισμός και διευθέτηση της κοίτης των ρεμάτων 
2. Συντήρηση αντιπλημμυρικών έργων
</t>
  </si>
  <si>
    <t>Αποκατάσταση προβλημάτων από πλημμυρικά φαινόμενα
1. Επισκευή ζημιών σε βασικές υποδομές (δρόμους κλπ)
2. Μίσθωση μηχανημάτων καθαρισμού αποστραγγιστικών αυλάκων (50.000€)
3. Μίσθωση μηχανημάτων για την αποκατάσταση κατολισθήσεων και καθαρισμού του οδικού δικτύου (50.000€)
4. Κάλυψη διαμονής πληγέντων από την πλημμύρα και υπηρεσιακών στελεχών άλλων ΠΕ που εργάστηκαν στην καταγραφή των ζημιών</t>
  </si>
  <si>
    <t xml:space="preserve">Αποκατάσταση ζημιών από έντονα καιρικά φαινόμενα -  χιονοπτώσεις
1. Εξωτερικό δίκτυο ύδρευσης (15 χλμ)
2. Αγροτοκτηνοτροφικό οδικό δίκτυο (100 χλμ περίπου)
3. Ζημιές στον μηχανολογικό εξοπλισμό του Δήμου κατά την αντιμετώπιση καταστροφών 
4. Ζημιές στις εγκαταστάσεις του βιολογικού καθαρισμού 
</t>
  </si>
  <si>
    <t xml:space="preserve">Καταστροφές στο οδικό χωμάτινο αγροτικό και δασικό δίκτυο λόγω κατολισθήσεων από έντονες βροχοπτώσεις. Καταστροφές και στο ασφάλτινο οδικό δίκτυο.  </t>
  </si>
  <si>
    <t xml:space="preserve">Αντιμετώπιση χιονοπτώσεων περιόδου Δεκεμβρίου 2014 – Ιανουαρίου 2015
1. Προμήθεια αλατιού (40.000€)
2. Κίνηση οχημάτων για πολιτική προστασία (πετρέλαιο, ανταλλακτικά) (13.000€)
3. Υπερωριακή απασχόληση εργαζομένων για την αντιμετώπιση των θεομηνιών (10.000€)
</t>
  </si>
  <si>
    <t>Κάλυψη δαπανών που προκλήθηκαν για τη φιλοξενία/διαμονή και σίτιση 700 μεταναστών στο κλειστό Γυμναστήριο Ιεράπετρας</t>
  </si>
  <si>
    <t>Με το υπ. Αριθμ. 8249/2014 έγγραφο μας προς ΓΛΚ αιτηθήκαμε τη μεταφορά πίστωσης ύψους 16.000€ από τον Π/Υ έτους 2014 της ΓΓΠΠ προς την Αποκεντρωμένη Διοίκηση Αιγαίου προκειμένου να χρηματοδοτηθεί η ΠΕ Χίου. Ωστόσο η διαδικασία δεν ολοκληρώθηκε λόγω λήξης του οικονομικού έτους. Η ΠΕ επανήλθε με το υπ΄ αριθμ. Φ.800/904/6-2-2015.</t>
  </si>
  <si>
    <t>ΔΙΑΘΕΣΙΜΟ ΠΟΣΟ                  (Π.Δ 75%)</t>
  </si>
  <si>
    <t>869/02-04-2015</t>
  </si>
  <si>
    <t>333/31-03-2015</t>
  </si>
  <si>
    <t>ΑΡΙΘΜΟΣ ΑΠΟΦΑΣΗΣ ΥΠ.ΕΣ</t>
  </si>
  <si>
    <t>Απόφ ΓΛΚ 000 43 000053/ ΑΠ 2/24347 (Δικό μας 2760/28.4.2015)</t>
  </si>
  <si>
    <t>Απόφ ΓΛΚ 000 43 000052 /ΑΠ 2/24343( δικο μας 2759/28.04.2015)</t>
  </si>
  <si>
    <t>Απόφ ΓΛΚ 000 43 000054/ ΑΠ 2/24362(δικο μας 2761/28.04.2015)</t>
  </si>
  <si>
    <t>Απόφ ΓΛΚ 000 43 000055/ΑΡ ΠΡΩΤ 2/24363(δικο μας 2762/28.04.2015)</t>
  </si>
  <si>
    <t>Απόφ ΓΛΚ 000 43 000056/ ΑΠ 2/24365( δικο μας 2763/28.04.2015)</t>
  </si>
  <si>
    <t>Απόφ ΓΛΚ 000 43 000057/ΑΠ 2/24367 (δικο μας 2764/28.04.2015)</t>
  </si>
  <si>
    <t>Απόφ ΓΛΚ 000 43 000059/ ΑΠ 2/24370 (δικο μας 2766/28.04.2015)</t>
  </si>
  <si>
    <t>Απόφ ΓΛΚ 000 43 000060/ ΑΠ 2/24371(δικο μας 2767/28.04.2015)</t>
  </si>
  <si>
    <t>Απόφ ΓΛΚ 000 43 000058/ ΑΠ 2/24369(2765/28.04.2015)</t>
  </si>
  <si>
    <t>ΠΕ ΑΙΤΩΛΟΑΚΑΡΝΑΝΙΑ</t>
  </si>
  <si>
    <t>3834/10-06-2015</t>
  </si>
  <si>
    <t>ΑΠΟΦ ΓΛΚ 00043000103 ΔΙΚΟ ΜΑΣ 5138/30-07-2015</t>
  </si>
  <si>
    <t>Δαπάνες για την άμεση άρση καταπτώσεων στους επαρχιακούς οδικούς άξονες, που δημιουργούν κινδύνους για τα διερχόμενα οχήματα</t>
  </si>
  <si>
    <t>ΔΗΜΟΣ ΝΕΣΤΟΡΙΟΥ</t>
  </si>
  <si>
    <t>3833/10-06-2015</t>
  </si>
  <si>
    <t>ΑΠΟΦ ΓΛΚ 00043000101 ΔΙΚΟ ΜΑΣ 5136/30-07-2015</t>
  </si>
  <si>
    <t>Για απομάκρυνση υλικών καταπτώσεων λόγω κατολισθητικών φαινομένων</t>
  </si>
  <si>
    <t>ΔΗΜΟΣ ΑΜΑΡΙΟΥ</t>
  </si>
  <si>
    <t>3832/10-06-2015</t>
  </si>
  <si>
    <t>ΑΠΟΦ ΓΛΚ 00043000101 ΔΙΚΟ ΜΑΣ 5137/30-07-2015</t>
  </si>
  <si>
    <t>Κάλυψη δαπανών για την άμεση αποκατάσταση ζημιών κατά την εξέλιξη των φαινομένων</t>
  </si>
  <si>
    <t>ΧΡΗΜΑΤΟΔΟΤΗΣΕΙΣ ΓΓΠΠ ΑΠ  Κ.Α.Ε. 5152 ΕΤΟΥΣ 2015</t>
  </si>
  <si>
    <t>ΠΕ ΛΑΚΩΝΙΑΣ(4-8-2015)</t>
  </si>
  <si>
    <t>ΔΗΜΟΣ ΥΔΡΑΣ</t>
  </si>
  <si>
    <t>Κάλυψη δαπανών αντιμετώπισης των ζημιών που προκλήθηκαν από την σφοδρή κακοκαιρία στις 23-10-2015</t>
  </si>
  <si>
    <t>ΔΗΜΟΣ ΑΓΙΩΝ ΑΝΑΡΓΥΡΩΝ - ΚΑΜΑΤΕΡΟΥ</t>
  </si>
  <si>
    <t>ΘΑ ΠΡΟΣΔΙΟΡΙΣΤΕΙ</t>
  </si>
  <si>
    <t xml:space="preserve">• Για την αποκατάσταση των ζημιών από τις πλημμύρες της 22ης Οκτωβρίου 2015
o Άμεση παρέμβαση την ημέρα της πλημμύρας για την απομάκρυνση φερτών υλικών και καθαρισμό ρεμάτων
o  Καθαρισμός φρεατίων , που είχαν ήδη καθαριστεί από φερτά υλικά
o Καθαρισμός και διαπλάτυνση ανοιχτών ρεμάτων στην περιοχή της Δημοτικής Κοινότητας Καματερού, προς αποφυγή νέων προβλημάτων από νέα πλημμύρα
o Κοπή υψηλών και επικίνδυνων δένδρων
o Ζημίες στα σχολικά και δημοτικά κτίρια 
</t>
  </si>
  <si>
    <t>ΔΗΜΟΣ ΚΑΛΑΜΑΤΑΣ</t>
  </si>
  <si>
    <t xml:space="preserve">• Για την αποκατάσταση των επιπτώσεων από τον ανεμοστρόβιλο που έπληξε την περιοχή στις 21-09-2015
o Ζημίες σε επιχειρήσεις, οικίες, αγροικίες, καταστήματα, οχήματα, κοιμητήριο Ασπροχώματος και στον αστικό εξοπλισμό του Δήμου Καλαμάτας
o Καθαρισμός και απομάκρυνση υλικών
</t>
  </si>
  <si>
    <t>ΔΗΜΟΣ ΧΑΪΔΑΡΙΟΥ</t>
  </si>
  <si>
    <t xml:space="preserve">• Αποκατάσταση ζημιών από την νεροποντή που έπληξε τον Δήμο στις 25-10-2015
o Πλημμύρες σε σπίτια  σε όλη την έκταση της πόλης
o Ζημίες σε αυτοκίνητα και δίκυκλα
o Ζημίες στο κολυμβητήριο του Δήμου  
o Ζημίες στο Δημαρχείο της πόλης
o Ζημίες σε δρόμους
o Υποχώρηση οδοστρώματος
o Πλημμύρες σε ταράτσες, αυλές, πολιτιστικά κέντρα και αθλητικούς χώρους
o Ζημίες σε σχολεία και σε δίκτυα υποδομών
o Σχηματισμός χειμάρρων
o Προβλήματα στον Σκαραμαγκά
o Κίνδυνος κατολισθήσεων
o Ζημίες σε εκκλησίες 
</t>
  </si>
  <si>
    <t>ΠΟΣΟ ΔΙΑΘΕΣΗΣ (90%)</t>
  </si>
  <si>
    <t>ΔΗΜΟΣ ΙΘΑΚΗΣ</t>
  </si>
  <si>
    <t>ΑΠΟΦ ΓΛΚ 000 43 000266/1-12-2015 ΚΑΙ ΑΠ 2/75425</t>
  </si>
  <si>
    <t xml:space="preserve">κάλυψη δαπανών  διαμονής των κατοίκων των οποίων οι κατοικίες κρίθηκαν ακατάλληλες εξαιτίας των ζημιών που προκλήθηκαν σε αυτές από την πρόσφατη σεισμική δραστηριότητα </t>
  </si>
  <si>
    <t>ΑΠΟΦ ΓΛΚ 000 43 000283/18-12-2015 ΚΑΙ ΑΠ 2/79576</t>
  </si>
  <si>
    <t>ΠΕΡΙΦΕΡΕΙΑ ΙΟΝΙΩΝ ΝΗΣΩΝ-ΠΕ ΛΕΥΚΑΔΑΣ</t>
  </si>
</sst>
</file>

<file path=xl/styles.xml><?xml version="1.0" encoding="utf-8"?>
<styleSheet xmlns="http://schemas.openxmlformats.org/spreadsheetml/2006/main">
  <numFmts count="1">
    <numFmt numFmtId="164" formatCode="#,##0.00\ &quot;€&quot;"/>
  </numFmts>
  <fonts count="13">
    <font>
      <sz val="11"/>
      <color theme="1"/>
      <name val="Calibri"/>
      <family val="2"/>
      <charset val="161"/>
      <scheme val="minor"/>
    </font>
    <font>
      <b/>
      <sz val="11"/>
      <color theme="1"/>
      <name val="Calibri"/>
      <family val="2"/>
      <charset val="161"/>
      <scheme val="minor"/>
    </font>
    <font>
      <b/>
      <sz val="16"/>
      <color theme="1"/>
      <name val="Calibri"/>
      <family val="2"/>
      <charset val="161"/>
      <scheme val="minor"/>
    </font>
    <font>
      <b/>
      <i/>
      <sz val="11"/>
      <color theme="1"/>
      <name val="Calibri"/>
      <family val="2"/>
      <charset val="161"/>
      <scheme val="minor"/>
    </font>
    <font>
      <b/>
      <sz val="11"/>
      <color rgb="FFFF0000"/>
      <name val="Calibri"/>
      <family val="2"/>
      <charset val="161"/>
      <scheme val="minor"/>
    </font>
    <font>
      <sz val="11"/>
      <color theme="1"/>
      <name val="Times New Roman"/>
      <family val="1"/>
      <charset val="161"/>
    </font>
    <font>
      <b/>
      <sz val="14"/>
      <color theme="1"/>
      <name val="Calibri"/>
      <family val="2"/>
      <charset val="161"/>
      <scheme val="minor"/>
    </font>
    <font>
      <sz val="12"/>
      <name val="Times New Roman"/>
      <family val="1"/>
      <charset val="161"/>
    </font>
    <font>
      <sz val="11"/>
      <color theme="1"/>
      <name val="Calibri"/>
      <family val="2"/>
      <charset val="161"/>
    </font>
    <font>
      <b/>
      <sz val="11"/>
      <name val="Calibri"/>
      <family val="2"/>
      <charset val="161"/>
      <scheme val="minor"/>
    </font>
    <font>
      <sz val="9"/>
      <color indexed="81"/>
      <name val="Tahoma"/>
      <charset val="1"/>
    </font>
    <font>
      <b/>
      <sz val="9"/>
      <color indexed="81"/>
      <name val="Tahoma"/>
      <charset val="1"/>
    </font>
    <font>
      <sz val="10"/>
      <color theme="1"/>
      <name val="Calibri"/>
      <family val="2"/>
      <charset val="161"/>
      <scheme val="minor"/>
    </font>
  </fonts>
  <fills count="9">
    <fill>
      <patternFill patternType="none"/>
    </fill>
    <fill>
      <patternFill patternType="gray125"/>
    </fill>
    <fill>
      <patternFill patternType="solid">
        <fgColor rgb="FFFFC000"/>
        <bgColor indexed="64"/>
      </patternFill>
    </fill>
    <fill>
      <patternFill patternType="solid">
        <fgColor theme="2" tint="-0.249977111117893"/>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65">
    <xf numFmtId="0" fontId="0" fillId="0" borderId="0" xfId="0"/>
    <xf numFmtId="164" fontId="0" fillId="0" borderId="0" xfId="0" applyNumberFormat="1"/>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4" fillId="0" borderId="0" xfId="0" applyNumberFormat="1" applyFont="1"/>
    <xf numFmtId="0" fontId="0" fillId="0" borderId="1" xfId="0" applyBorder="1" applyAlignment="1">
      <alignment horizontal="center" vertical="center" wrapText="1"/>
    </xf>
    <xf numFmtId="164" fontId="0" fillId="0" borderId="5" xfId="0" applyNumberFormat="1" applyBorder="1" applyAlignment="1">
      <alignment horizontal="center" vertical="center"/>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0" fillId="0" borderId="5" xfId="0" applyBorder="1" applyAlignment="1">
      <alignment horizontal="center" vertical="center" wrapText="1"/>
    </xf>
    <xf numFmtId="0" fontId="5" fillId="0" borderId="1" xfId="0" applyFont="1" applyBorder="1" applyAlignment="1">
      <alignment horizontal="justify"/>
    </xf>
    <xf numFmtId="164" fontId="2" fillId="0" borderId="4" xfId="0" applyNumberFormat="1" applyFont="1" applyBorder="1" applyAlignment="1">
      <alignment horizontal="center"/>
    </xf>
    <xf numFmtId="164" fontId="0" fillId="0" borderId="1" xfId="0" applyNumberFormat="1" applyBorder="1"/>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5" fillId="0" borderId="1" xfId="0" applyFont="1" applyBorder="1" applyAlignment="1">
      <alignment horizontal="justify" vertical="center"/>
    </xf>
    <xf numFmtId="0" fontId="3" fillId="0" borderId="3"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1" fillId="3" borderId="7" xfId="0" applyFont="1" applyFill="1" applyBorder="1" applyAlignment="1">
      <alignment horizontal="center" vertical="center" wrapText="1"/>
    </xf>
    <xf numFmtId="164" fontId="1" fillId="3" borderId="6" xfId="0" applyNumberFormat="1" applyFont="1" applyFill="1" applyBorder="1" applyAlignment="1">
      <alignment horizontal="center" vertical="center"/>
    </xf>
    <xf numFmtId="0" fontId="1" fillId="3" borderId="6" xfId="0" applyFont="1" applyFill="1" applyBorder="1" applyAlignment="1">
      <alignment vertical="center"/>
    </xf>
    <xf numFmtId="0" fontId="1" fillId="3" borderId="6" xfId="0" applyFont="1" applyFill="1" applyBorder="1" applyAlignment="1">
      <alignment horizontal="center" vertical="center"/>
    </xf>
    <xf numFmtId="0" fontId="3" fillId="3" borderId="6"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1" xfId="0" applyFont="1" applyBorder="1" applyAlignment="1">
      <alignment horizontal="justify" vertical="center"/>
    </xf>
    <xf numFmtId="0" fontId="5"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0" fontId="1" fillId="0" borderId="0" xfId="0" applyFont="1" applyAlignment="1">
      <alignment wrapText="1"/>
    </xf>
    <xf numFmtId="0" fontId="0" fillId="0" borderId="10" xfId="0" applyBorder="1" applyAlignment="1">
      <alignment horizontal="center" vertical="center"/>
    </xf>
    <xf numFmtId="164" fontId="0" fillId="0" borderId="5" xfId="0" applyNumberFormat="1" applyBorder="1" applyAlignment="1">
      <alignment horizontal="center" vertical="center" wrapText="1"/>
    </xf>
    <xf numFmtId="0" fontId="0" fillId="0" borderId="5" xfId="0" applyBorder="1" applyAlignment="1">
      <alignment horizontal="center" vertical="center"/>
    </xf>
    <xf numFmtId="0" fontId="3"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7" fillId="0" borderId="1" xfId="0" applyFont="1" applyBorder="1" applyAlignment="1">
      <alignment horizontal="justify" vertical="center" wrapText="1"/>
    </xf>
    <xf numFmtId="0" fontId="5" fillId="0" borderId="1" xfId="0" applyFont="1" applyBorder="1" applyAlignment="1">
      <alignment wrapText="1"/>
    </xf>
    <xf numFmtId="0" fontId="8" fillId="0" borderId="1" xfId="0" applyFont="1" applyBorder="1" applyAlignment="1">
      <alignment horizontal="justify" vertical="center" wrapText="1"/>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2" fillId="0" borderId="0" xfId="0" applyFont="1" applyAlignment="1">
      <alignment horizontal="left" vertical="top" wrapText="1" indent="1"/>
    </xf>
    <xf numFmtId="0" fontId="1" fillId="0" borderId="11" xfId="0" applyFont="1" applyFill="1" applyBorder="1" applyAlignment="1">
      <alignment horizontal="center" vertical="center" wrapText="1"/>
    </xf>
    <xf numFmtId="0" fontId="0" fillId="5" borderId="1" xfId="0" applyFill="1" applyBorder="1" applyAlignment="1">
      <alignment horizontal="center" vertical="center" wrapText="1"/>
    </xf>
    <xf numFmtId="0" fontId="9" fillId="6" borderId="1" xfId="0" applyFont="1" applyFill="1" applyBorder="1" applyAlignment="1">
      <alignment horizontal="center" vertical="center" wrapText="1"/>
    </xf>
    <xf numFmtId="164" fontId="0" fillId="6" borderId="5" xfId="0" applyNumberFormat="1" applyFill="1" applyBorder="1" applyAlignment="1">
      <alignment horizontal="center" vertical="center"/>
    </xf>
    <xf numFmtId="0" fontId="0" fillId="6" borderId="5" xfId="0" applyFill="1" applyBorder="1" applyAlignment="1">
      <alignment horizontal="center" vertical="center" wrapText="1"/>
    </xf>
    <xf numFmtId="0" fontId="0" fillId="6" borderId="1" xfId="0" applyFill="1" applyBorder="1" applyAlignment="1">
      <alignment horizontal="center" vertical="center" wrapText="1"/>
    </xf>
    <xf numFmtId="0" fontId="5" fillId="6" borderId="1" xfId="0" applyFont="1" applyFill="1" applyBorder="1" applyAlignment="1">
      <alignment horizontal="justify"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49" fontId="6" fillId="0" borderId="0" xfId="0" applyNumberFormat="1" applyFont="1" applyAlignment="1">
      <alignment wrapText="1"/>
    </xf>
    <xf numFmtId="164" fontId="1"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9" fillId="7" borderId="12" xfId="0" applyFont="1" applyFill="1" applyBorder="1" applyAlignment="1">
      <alignment horizontal="center" vertical="center" wrapText="1"/>
    </xf>
    <xf numFmtId="164" fontId="0" fillId="7" borderId="5" xfId="0" applyNumberFormat="1" applyFill="1" applyBorder="1" applyAlignment="1">
      <alignment horizontal="center" vertical="center"/>
    </xf>
    <xf numFmtId="0" fontId="0" fillId="7" borderId="5" xfId="0" applyFill="1" applyBorder="1" applyAlignment="1">
      <alignment horizontal="center" vertical="center" wrapText="1"/>
    </xf>
    <xf numFmtId="0" fontId="2"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1" xfId="0" applyFont="1" applyFill="1" applyBorder="1" applyAlignment="1">
      <alignment horizontal="center" vertical="center"/>
    </xf>
    <xf numFmtId="0" fontId="9" fillId="8" borderId="12" xfId="0" applyFont="1" applyFill="1" applyBorder="1" applyAlignment="1">
      <alignment horizontal="center" vertical="center" wrapText="1"/>
    </xf>
    <xf numFmtId="164" fontId="0" fillId="8" borderId="5" xfId="0" applyNumberFormat="1" applyFill="1" applyBorder="1" applyAlignment="1">
      <alignment horizontal="center" vertical="center"/>
    </xf>
    <xf numFmtId="0" fontId="0" fillId="8" borderId="5" xfId="0" applyFill="1" applyBorder="1" applyAlignment="1">
      <alignment horizontal="center" vertical="center" wrapText="1"/>
    </xf>
  </cellXfs>
  <cellStyles count="1">
    <cellStyle name="Κανονικό"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1"/>
  <sheetViews>
    <sheetView tabSelected="1" topLeftCell="A22" workbookViewId="0">
      <selection activeCell="D23" sqref="D23"/>
    </sheetView>
  </sheetViews>
  <sheetFormatPr defaultRowHeight="15"/>
  <cols>
    <col min="1" max="1" width="27.5703125" style="18" bestFit="1" customWidth="1"/>
    <col min="2" max="2" width="18" style="8" bestFit="1" customWidth="1"/>
    <col min="3" max="3" width="21.140625" customWidth="1"/>
    <col min="4" max="4" width="24.28515625" bestFit="1" customWidth="1"/>
    <col min="5" max="5" width="27" bestFit="1" customWidth="1"/>
    <col min="6" max="6" width="76.28515625" customWidth="1"/>
    <col min="7" max="7" width="15.5703125" customWidth="1"/>
    <col min="9" max="9" width="11.5703125" bestFit="1" customWidth="1"/>
  </cols>
  <sheetData>
    <row r="1" spans="1:9" ht="21">
      <c r="A1" s="58" t="s">
        <v>66</v>
      </c>
      <c r="B1" s="59"/>
      <c r="C1" s="59"/>
      <c r="D1" s="59"/>
      <c r="E1" s="59"/>
      <c r="F1" s="60"/>
    </row>
    <row r="2" spans="1:9">
      <c r="A2" s="19" t="s">
        <v>0</v>
      </c>
      <c r="B2" s="20" t="s">
        <v>1</v>
      </c>
      <c r="C2" s="21" t="s">
        <v>2</v>
      </c>
      <c r="D2" s="23" t="s">
        <v>8</v>
      </c>
      <c r="E2" s="23" t="s">
        <v>44</v>
      </c>
      <c r="F2" s="22" t="s">
        <v>4</v>
      </c>
    </row>
    <row r="3" spans="1:9" ht="146.25" customHeight="1">
      <c r="A3" s="24" t="s">
        <v>15</v>
      </c>
      <c r="B3" s="6">
        <v>25000</v>
      </c>
      <c r="C3" s="33" t="s">
        <v>24</v>
      </c>
      <c r="D3" s="34" t="s">
        <v>45</v>
      </c>
      <c r="E3" s="34"/>
      <c r="F3" s="36" t="s">
        <v>31</v>
      </c>
    </row>
    <row r="4" spans="1:9" ht="150">
      <c r="A4" s="24" t="s">
        <v>16</v>
      </c>
      <c r="B4" s="32" t="s">
        <v>23</v>
      </c>
      <c r="C4" s="2"/>
      <c r="D4" s="34"/>
      <c r="E4" s="34"/>
      <c r="F4" s="37" t="s">
        <v>32</v>
      </c>
      <c r="G4" s="30"/>
    </row>
    <row r="5" spans="1:9" ht="60">
      <c r="A5" s="24" t="s">
        <v>17</v>
      </c>
      <c r="B5" s="32" t="s">
        <v>23</v>
      </c>
      <c r="C5" s="2"/>
      <c r="D5" s="35"/>
      <c r="E5" s="35"/>
      <c r="F5" s="27" t="s">
        <v>33</v>
      </c>
    </row>
    <row r="6" spans="1:9" ht="60">
      <c r="A6" s="24" t="s">
        <v>18</v>
      </c>
      <c r="B6" s="6">
        <v>20000</v>
      </c>
      <c r="C6" s="2" t="s">
        <v>42</v>
      </c>
      <c r="D6" s="40" t="s">
        <v>49</v>
      </c>
      <c r="E6" s="40"/>
      <c r="F6" s="27" t="s">
        <v>34</v>
      </c>
      <c r="G6" s="30"/>
    </row>
    <row r="7" spans="1:9" ht="105">
      <c r="A7" s="24" t="s">
        <v>19</v>
      </c>
      <c r="B7" s="6">
        <v>40000</v>
      </c>
      <c r="C7" s="2" t="s">
        <v>25</v>
      </c>
      <c r="D7" s="39" t="s">
        <v>46</v>
      </c>
      <c r="E7" s="39"/>
      <c r="F7" s="27" t="s">
        <v>35</v>
      </c>
    </row>
    <row r="8" spans="1:9" ht="105">
      <c r="A8" s="25" t="s">
        <v>20</v>
      </c>
      <c r="B8" s="6">
        <v>20000</v>
      </c>
      <c r="C8" s="9" t="s">
        <v>26</v>
      </c>
      <c r="D8" s="34" t="s">
        <v>52</v>
      </c>
      <c r="E8" s="41"/>
      <c r="F8" s="9" t="s">
        <v>36</v>
      </c>
      <c r="G8" s="1"/>
      <c r="I8" s="1"/>
    </row>
    <row r="9" spans="1:9" ht="45">
      <c r="A9" s="25" t="s">
        <v>21</v>
      </c>
      <c r="B9" s="3">
        <v>20000</v>
      </c>
      <c r="C9" s="2" t="s">
        <v>27</v>
      </c>
      <c r="D9" s="34" t="s">
        <v>50</v>
      </c>
      <c r="E9" s="34"/>
      <c r="F9" s="15" t="s">
        <v>37</v>
      </c>
      <c r="G9" s="1"/>
      <c r="I9" s="1"/>
    </row>
    <row r="10" spans="1:9" ht="106.5" customHeight="1">
      <c r="A10" s="25" t="s">
        <v>22</v>
      </c>
      <c r="B10" s="3">
        <v>10000</v>
      </c>
      <c r="C10" s="5" t="s">
        <v>30</v>
      </c>
      <c r="D10" s="34" t="s">
        <v>47</v>
      </c>
      <c r="E10" s="34"/>
      <c r="F10" s="38" t="s">
        <v>38</v>
      </c>
      <c r="G10" s="1"/>
      <c r="I10" s="1"/>
    </row>
    <row r="11" spans="1:9" ht="45">
      <c r="A11" s="25" t="s">
        <v>11</v>
      </c>
      <c r="B11" s="3">
        <v>10000</v>
      </c>
      <c r="C11" s="31" t="s">
        <v>43</v>
      </c>
      <c r="D11" s="34" t="s">
        <v>53</v>
      </c>
      <c r="E11" s="34"/>
      <c r="F11" s="5" t="s">
        <v>12</v>
      </c>
    </row>
    <row r="12" spans="1:9" ht="45">
      <c r="A12" s="25" t="s">
        <v>13</v>
      </c>
      <c r="B12" s="3">
        <v>5000</v>
      </c>
      <c r="C12" s="2" t="s">
        <v>29</v>
      </c>
      <c r="D12" s="40" t="s">
        <v>51</v>
      </c>
      <c r="E12" s="40"/>
      <c r="F12" s="5" t="s">
        <v>39</v>
      </c>
    </row>
    <row r="13" spans="1:9" ht="75">
      <c r="A13" s="25" t="s">
        <v>14</v>
      </c>
      <c r="B13" s="3">
        <v>16000</v>
      </c>
      <c r="C13" s="2" t="s">
        <v>28</v>
      </c>
      <c r="D13" s="40" t="s">
        <v>48</v>
      </c>
      <c r="E13" s="40"/>
      <c r="F13" s="10" t="s">
        <v>40</v>
      </c>
    </row>
    <row r="14" spans="1:9" ht="45">
      <c r="A14" s="25" t="s">
        <v>54</v>
      </c>
      <c r="B14" s="3">
        <v>10000</v>
      </c>
      <c r="C14" s="2" t="s">
        <v>55</v>
      </c>
      <c r="D14" s="44" t="s">
        <v>56</v>
      </c>
      <c r="E14" s="44"/>
      <c r="F14" s="42" t="s">
        <v>57</v>
      </c>
    </row>
    <row r="15" spans="1:9" ht="45">
      <c r="A15" s="25" t="s">
        <v>58</v>
      </c>
      <c r="B15" s="6">
        <v>10000</v>
      </c>
      <c r="C15" s="2" t="s">
        <v>59</v>
      </c>
      <c r="D15" s="44" t="s">
        <v>60</v>
      </c>
      <c r="E15" s="44"/>
      <c r="F15" s="26" t="s">
        <v>61</v>
      </c>
    </row>
    <row r="16" spans="1:9" ht="45">
      <c r="A16" s="25" t="s">
        <v>62</v>
      </c>
      <c r="B16" s="6">
        <v>10000</v>
      </c>
      <c r="C16" s="5" t="s">
        <v>63</v>
      </c>
      <c r="D16" s="44" t="s">
        <v>64</v>
      </c>
      <c r="E16" s="44"/>
      <c r="F16" s="26" t="s">
        <v>65</v>
      </c>
    </row>
    <row r="17" spans="1:6">
      <c r="A17" s="25" t="s">
        <v>67</v>
      </c>
      <c r="B17" s="3"/>
      <c r="C17" s="5"/>
      <c r="D17" s="5"/>
      <c r="E17" s="5"/>
      <c r="F17" s="26"/>
    </row>
    <row r="18" spans="1:6" ht="30">
      <c r="A18" s="45" t="s">
        <v>68</v>
      </c>
      <c r="B18" s="46">
        <v>20000</v>
      </c>
      <c r="C18" s="47"/>
      <c r="D18" s="48"/>
      <c r="E18" s="48"/>
      <c r="F18" s="48" t="s">
        <v>69</v>
      </c>
    </row>
    <row r="19" spans="1:6" ht="171.75" customHeight="1">
      <c r="A19" s="45" t="s">
        <v>70</v>
      </c>
      <c r="B19" s="46">
        <v>20000</v>
      </c>
      <c r="C19" s="47"/>
      <c r="D19" s="47"/>
      <c r="E19" s="47"/>
      <c r="F19" s="49" t="s">
        <v>72</v>
      </c>
    </row>
    <row r="20" spans="1:6" ht="105.75" customHeight="1">
      <c r="A20" s="45" t="s">
        <v>73</v>
      </c>
      <c r="B20" s="46" t="s">
        <v>71</v>
      </c>
      <c r="C20" s="47"/>
      <c r="D20" s="47"/>
      <c r="E20" s="47"/>
      <c r="F20" s="49" t="s">
        <v>74</v>
      </c>
    </row>
    <row r="21" spans="1:6" ht="205.5" customHeight="1">
      <c r="A21" s="45" t="s">
        <v>75</v>
      </c>
      <c r="B21" s="46">
        <v>20000</v>
      </c>
      <c r="C21" s="47"/>
      <c r="D21" s="47"/>
      <c r="E21" s="47"/>
      <c r="F21" s="47" t="s">
        <v>76</v>
      </c>
    </row>
    <row r="22" spans="1:6" ht="205.5" customHeight="1">
      <c r="A22" s="55" t="s">
        <v>78</v>
      </c>
      <c r="B22" s="56">
        <v>5000</v>
      </c>
      <c r="C22" s="57"/>
      <c r="D22" s="57" t="s">
        <v>79</v>
      </c>
      <c r="E22" s="57"/>
      <c r="F22" s="57" t="s">
        <v>80</v>
      </c>
    </row>
    <row r="23" spans="1:6" ht="205.5" customHeight="1">
      <c r="A23" s="62" t="s">
        <v>82</v>
      </c>
      <c r="B23" s="63">
        <v>30000</v>
      </c>
      <c r="C23" s="64"/>
      <c r="D23" s="64" t="s">
        <v>81</v>
      </c>
      <c r="E23" s="64"/>
      <c r="F23" s="64"/>
    </row>
    <row r="24" spans="1:6" ht="21.75" thickBot="1">
      <c r="A24" s="16" t="s">
        <v>3</v>
      </c>
      <c r="B24" s="11">
        <f>SUM(B3:B23)</f>
        <v>291000</v>
      </c>
      <c r="C24" s="12"/>
      <c r="D24" s="2"/>
      <c r="E24" s="2"/>
      <c r="F24" s="10"/>
    </row>
    <row r="26" spans="1:6">
      <c r="A26" s="17"/>
      <c r="B26" s="7"/>
      <c r="C26" s="4"/>
    </row>
    <row r="28" spans="1:6" ht="18.75">
      <c r="A28" s="61" t="s">
        <v>7</v>
      </c>
      <c r="B28" s="61"/>
    </row>
    <row r="29" spans="1:6">
      <c r="A29" s="14" t="s">
        <v>5</v>
      </c>
      <c r="B29" s="13">
        <v>410000</v>
      </c>
    </row>
    <row r="30" spans="1:6">
      <c r="A30" s="14" t="s">
        <v>9</v>
      </c>
      <c r="B30" s="13">
        <v>410000</v>
      </c>
    </row>
    <row r="31" spans="1:6" ht="30">
      <c r="A31" s="14" t="s">
        <v>41</v>
      </c>
      <c r="B31" s="13">
        <v>307500</v>
      </c>
      <c r="C31" s="1"/>
      <c r="D31" s="1"/>
      <c r="E31" s="1"/>
    </row>
    <row r="32" spans="1:6">
      <c r="A32" s="14" t="s">
        <v>6</v>
      </c>
      <c r="B32" s="13">
        <f>B24</f>
        <v>291000</v>
      </c>
      <c r="D32" s="1"/>
      <c r="E32" s="1"/>
    </row>
    <row r="33" spans="1:2" ht="42">
      <c r="A33" s="28" t="s">
        <v>10</v>
      </c>
      <c r="B33" s="29">
        <f>B29-B24</f>
        <v>119000</v>
      </c>
    </row>
    <row r="34" spans="1:2" ht="42">
      <c r="A34" s="28" t="s">
        <v>77</v>
      </c>
      <c r="B34" s="29">
        <v>104500</v>
      </c>
    </row>
    <row r="35" spans="1:2" ht="18.75">
      <c r="A35" s="43"/>
      <c r="B35" s="52"/>
    </row>
    <row r="36" spans="1:2" ht="42">
      <c r="A36" s="28" t="s">
        <v>77</v>
      </c>
      <c r="B36" s="29">
        <f>B34</f>
        <v>104500</v>
      </c>
    </row>
    <row r="37" spans="1:2" ht="49.5" customHeight="1">
      <c r="A37" s="5"/>
      <c r="B37" s="53"/>
    </row>
    <row r="38" spans="1:2" ht="30.75" customHeight="1">
      <c r="A38" s="5"/>
      <c r="B38" s="54"/>
    </row>
    <row r="39" spans="1:2" ht="21">
      <c r="A39" s="50"/>
      <c r="B39" s="51"/>
    </row>
    <row r="40" spans="1:2" ht="17.25" customHeight="1"/>
    <row r="41" spans="1:2" ht="44.25" customHeight="1"/>
  </sheetData>
  <mergeCells count="2">
    <mergeCell ref="A1:F1"/>
    <mergeCell ref="A28:B2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2015-12-18T10:01:07Z</dcterms:modified>
</cp:coreProperties>
</file>