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gtfileserver\poiotika_protipa\ΤΜΗΜΑ ΜΗΤΡΩΟΥ &amp; ΔΙΑΧΕΙΡΙΣΗΣ ΠΑΡΑΠΟΝΩΝ\ΠΥΤ\Q2 2018\"/>
    </mc:Choice>
  </mc:AlternateContent>
  <bookViews>
    <workbookView xWindow="0" yWindow="0" windowWidth="19200" windowHeight="10695" activeTab="10"/>
  </bookViews>
  <sheets>
    <sheet name="List" sheetId="2" r:id="rId1"/>
    <sheet name="01A" sheetId="30" r:id="rId2"/>
    <sheet name="01B" sheetId="31" r:id="rId3"/>
    <sheet name="02A" sheetId="27" r:id="rId4"/>
    <sheet name="02B" sheetId="36" r:id="rId5"/>
    <sheet name="03" sheetId="25" r:id="rId6"/>
    <sheet name="04" sheetId="1" r:id="rId7"/>
    <sheet name="05" sheetId="21" r:id="rId8"/>
    <sheet name="06" sheetId="23" r:id="rId9"/>
    <sheet name="07" sheetId="12" r:id="rId10"/>
    <sheet name="08" sheetId="13" r:id="rId11"/>
    <sheet name="09" sheetId="14" r:id="rId12"/>
    <sheet name="10" sheetId="15" r:id="rId13"/>
    <sheet name="11" sheetId="16" r:id="rId14"/>
    <sheet name="12" sheetId="17" r:id="rId15"/>
    <sheet name="13" sheetId="22" r:id="rId16"/>
    <sheet name="14" sheetId="24" r:id="rId17"/>
    <sheet name="15" sheetId="26" r:id="rId18"/>
    <sheet name="16" sheetId="18" r:id="rId19"/>
    <sheet name="17" sheetId="19" r:id="rId20"/>
    <sheet name="18" sheetId="20" r:id="rId21"/>
    <sheet name="19A" sheetId="28" r:id="rId22"/>
    <sheet name="19B" sheetId="32" r:id="rId23"/>
    <sheet name="19C" sheetId="33" r:id="rId24"/>
    <sheet name="20A" sheetId="29" r:id="rId25"/>
    <sheet name="20B" sheetId="34" r:id="rId26"/>
    <sheet name="20C" sheetId="35" r:id="rId27"/>
    <sheet name="Φύλλο1" sheetId="37" r:id="rId28"/>
  </sheets>
  <calcPr calcId="152511"/>
</workbook>
</file>

<file path=xl/calcChain.xml><?xml version="1.0" encoding="utf-8"?>
<calcChain xmlns="http://schemas.openxmlformats.org/spreadsheetml/2006/main">
  <c r="X7" i="23" l="1"/>
  <c r="W7" i="23"/>
  <c r="V7" i="23"/>
  <c r="U7" i="23"/>
  <c r="AF77" i="26"/>
  <c r="AE77" i="26"/>
  <c r="AD77" i="26"/>
  <c r="AC77" i="26"/>
  <c r="X16" i="25"/>
  <c r="T16" i="25"/>
  <c r="P16" i="25"/>
  <c r="L16" i="25"/>
  <c r="H16" i="25"/>
  <c r="D16" i="25"/>
  <c r="C16" i="25"/>
  <c r="X14" i="25"/>
  <c r="D5" i="25"/>
  <c r="E5" i="25" s="1"/>
  <c r="F5" i="25" s="1"/>
  <c r="G5" i="25" s="1"/>
  <c r="H5" i="25" s="1"/>
  <c r="I5" i="25" s="1"/>
  <c r="J5" i="25" s="1"/>
  <c r="K5" i="25" s="1"/>
  <c r="L5" i="25" s="1"/>
  <c r="M5" i="25" s="1"/>
  <c r="N5" i="25" s="1"/>
  <c r="O5" i="25" s="1"/>
  <c r="P5" i="25" s="1"/>
  <c r="Q5" i="25" s="1"/>
  <c r="R5" i="25" s="1"/>
  <c r="S5" i="25" s="1"/>
  <c r="T5" i="25" s="1"/>
  <c r="U5" i="25" s="1"/>
  <c r="V5" i="25" s="1"/>
  <c r="W5" i="25" s="1"/>
  <c r="X5" i="25" s="1"/>
  <c r="Y5" i="25" s="1"/>
  <c r="Z5" i="25" s="1"/>
  <c r="AA5" i="25" s="1"/>
  <c r="AB5" i="25" s="1"/>
  <c r="AC5" i="25" s="1"/>
  <c r="AD5" i="25" s="1"/>
  <c r="AE5" i="25" s="1"/>
  <c r="T10" i="23"/>
  <c r="S10" i="23"/>
  <c r="T7" i="23"/>
  <c r="S7" i="23"/>
  <c r="AB77" i="26"/>
  <c r="AA77" i="26"/>
  <c r="Z77" i="26"/>
  <c r="Y77" i="26"/>
  <c r="X77" i="26"/>
  <c r="W77" i="26"/>
  <c r="V77" i="26"/>
  <c r="U77" i="26"/>
  <c r="U78" i="26" s="1"/>
  <c r="T77" i="26"/>
  <c r="S77" i="26"/>
  <c r="R77" i="26"/>
  <c r="Q77" i="26"/>
  <c r="Q78" i="26" s="1"/>
  <c r="P77" i="26"/>
  <c r="O77" i="26"/>
  <c r="N77" i="26"/>
  <c r="M77" i="26"/>
  <c r="M78" i="26" s="1"/>
  <c r="L77" i="26"/>
  <c r="K77" i="26"/>
  <c r="J77" i="26"/>
  <c r="I77" i="26"/>
  <c r="H77" i="26"/>
  <c r="R10" i="23"/>
  <c r="R7" i="23"/>
  <c r="Q10" i="23"/>
  <c r="Q7" i="23"/>
  <c r="P10" i="23"/>
  <c r="O10" i="23"/>
  <c r="P7" i="23"/>
  <c r="O7" i="23"/>
  <c r="H38" i="23"/>
  <c r="I38" i="23" s="1"/>
  <c r="J38" i="23" s="1"/>
  <c r="K38" i="23" s="1"/>
  <c r="L38" i="23" s="1"/>
  <c r="M38" i="23" s="1"/>
  <c r="N38" i="23" s="1"/>
  <c r="O38" i="23" s="1"/>
  <c r="P38" i="23" s="1"/>
  <c r="B38" i="23"/>
  <c r="C38" i="23" s="1"/>
  <c r="D38" i="23" s="1"/>
  <c r="E38" i="23" s="1"/>
  <c r="F38" i="23" s="1"/>
  <c r="N10" i="23"/>
  <c r="M10" i="23"/>
  <c r="L10" i="23"/>
  <c r="K10" i="23"/>
  <c r="J10" i="23"/>
  <c r="I10" i="23"/>
  <c r="H10" i="23"/>
  <c r="F10" i="23"/>
  <c r="E10" i="23"/>
  <c r="D10" i="23"/>
  <c r="C10" i="23"/>
  <c r="B10" i="23"/>
  <c r="N7" i="23"/>
  <c r="M7" i="23"/>
  <c r="L7" i="23"/>
  <c r="K7" i="23"/>
  <c r="J7" i="23"/>
  <c r="I7" i="23"/>
  <c r="H7" i="23"/>
  <c r="H6" i="23" s="1"/>
  <c r="F7" i="23"/>
  <c r="E7" i="23"/>
  <c r="D7" i="23"/>
  <c r="C7" i="23"/>
  <c r="B7" i="23"/>
  <c r="B6" i="23" s="1"/>
  <c r="L21" i="18"/>
  <c r="M5" i="18"/>
  <c r="Y78" i="26" l="1"/>
  <c r="H78" i="26"/>
  <c r="C6" i="23"/>
  <c r="D6" i="23" s="1"/>
  <c r="E6" i="23" s="1"/>
  <c r="F6" i="23" s="1"/>
  <c r="I6" i="23"/>
  <c r="J6" i="23" s="1"/>
  <c r="K6" i="23" s="1"/>
  <c r="L6" i="23" s="1"/>
  <c r="M6" i="23" s="1"/>
  <c r="N6" i="23" s="1"/>
  <c r="O6" i="23" s="1"/>
  <c r="P6" i="23" s="1"/>
  <c r="Q6" i="23" s="1"/>
  <c r="R6" i="23" s="1"/>
  <c r="S6" i="23" s="1"/>
  <c r="T6" i="23" s="1"/>
  <c r="U6" i="23" s="1"/>
  <c r="V6" i="23" s="1"/>
  <c r="W6" i="23" s="1"/>
  <c r="X6" i="23" s="1"/>
  <c r="AC78" i="26"/>
</calcChain>
</file>

<file path=xl/sharedStrings.xml><?xml version="1.0" encoding="utf-8"?>
<sst xmlns="http://schemas.openxmlformats.org/spreadsheetml/2006/main" count="2614" uniqueCount="646">
  <si>
    <t>Q1</t>
  </si>
  <si>
    <t>Q2</t>
  </si>
  <si>
    <t>Q3</t>
  </si>
  <si>
    <t>Q4</t>
  </si>
  <si>
    <t xml:space="preserve">No of professionals </t>
  </si>
  <si>
    <t>No of entrants</t>
  </si>
  <si>
    <t>No of exits</t>
  </si>
  <si>
    <t>Cost of services</t>
  </si>
  <si>
    <t xml:space="preserve">Cost of entering to the profession: </t>
  </si>
  <si>
    <t xml:space="preserve">[Indicative list of services] </t>
  </si>
  <si>
    <t>Other</t>
  </si>
  <si>
    <t>Memorandum items</t>
  </si>
  <si>
    <t xml:space="preserve">Cost of receiving a license </t>
  </si>
  <si>
    <t xml:space="preserve">Cost of receiving a certification </t>
  </si>
  <si>
    <t xml:space="preserve">Time needed to get certification </t>
  </si>
  <si>
    <t>Competent authority to issue the license</t>
  </si>
  <si>
    <t>Total no. of professionals (stock)</t>
  </si>
  <si>
    <t xml:space="preserve">Source of data </t>
  </si>
  <si>
    <t xml:space="preserve">Cost of training </t>
  </si>
  <si>
    <t>Time needed to get training</t>
  </si>
  <si>
    <t xml:space="preserve">List of professions </t>
  </si>
  <si>
    <t>Lawyers/ Law firms</t>
  </si>
  <si>
    <t>Auditors/ Chartered accountants</t>
  </si>
  <si>
    <t>Accountants and tax consultants</t>
  </si>
  <si>
    <t>Energy inspectors</t>
  </si>
  <si>
    <t>Stevedores</t>
  </si>
  <si>
    <t>Travel agents</t>
  </si>
  <si>
    <t>Tourist guides</t>
  </si>
  <si>
    <t>Private labour consultancy offices</t>
  </si>
  <si>
    <t>Temporary employment companies</t>
  </si>
  <si>
    <t>Press distribution agencies</t>
  </si>
  <si>
    <t>Customs brokers</t>
  </si>
  <si>
    <t>Real estate agents</t>
  </si>
  <si>
    <t>Chartered valuers</t>
  </si>
  <si>
    <t>Doctors/ Doctor practice/ Centers</t>
  </si>
  <si>
    <t>Dentists/ Dental practice/ Centers</t>
  </si>
  <si>
    <t>Actuaries</t>
  </si>
  <si>
    <t>Pharmacies / pharmacists</t>
  </si>
  <si>
    <t xml:space="preserve">Geo-technicians (agronomists) </t>
  </si>
  <si>
    <t xml:space="preserve">Technical professions </t>
  </si>
  <si>
    <t xml:space="preserve">Average monthly income of professionals </t>
  </si>
  <si>
    <t>2months</t>
  </si>
  <si>
    <t>2 months</t>
  </si>
  <si>
    <t>1 month</t>
  </si>
  <si>
    <t>1month</t>
  </si>
  <si>
    <t>ECONOMIC CHAMBER OF GREECE</t>
  </si>
  <si>
    <t>costing services not provided</t>
  </si>
  <si>
    <t>These items can be searched by GSIS</t>
  </si>
  <si>
    <t>D/N/A</t>
  </si>
  <si>
    <t>30 € (concerns only the professionals that entering the market for the first time and its payable once)</t>
  </si>
  <si>
    <t>The licence has been abolished and replaced by the Announcement. 50 €*</t>
  </si>
  <si>
    <t>Geotechnical Chamber of Greece does not provide any kind of certification</t>
  </si>
  <si>
    <t>15€/per year</t>
  </si>
  <si>
    <t>The licence has been abolished and replaced by the Announcement. 3 months*</t>
  </si>
  <si>
    <t>5 years university dergree</t>
  </si>
  <si>
    <t xml:space="preserve">BSV (SOE)/ Ministry of Finance </t>
  </si>
  <si>
    <t>R.I.C.S.</t>
  </si>
  <si>
    <t>min 350€ - max 460.300€ calculation based on legislation΄s scale (FEK 941/B΄/24-7-2002)</t>
  </si>
  <si>
    <t>4.000-5.000 €</t>
  </si>
  <si>
    <t>the profession΄s code of ethics provides annually a minimum of 20 hours training</t>
  </si>
  <si>
    <t xml:space="preserve">Ministry of Finance </t>
  </si>
  <si>
    <t xml:space="preserve">                                                                                      </t>
  </si>
  <si>
    <t>Hellenic Actuarial Society</t>
  </si>
  <si>
    <t>actuaries</t>
  </si>
  <si>
    <t>unregulated</t>
  </si>
  <si>
    <t>up to 3 months from the date on which the candidate will submit the required documents</t>
  </si>
  <si>
    <t>not defined</t>
  </si>
  <si>
    <t>16. Actuaries</t>
  </si>
  <si>
    <t xml:space="preserve">Law 393/1976 “Establishment and operation of travel agencies” (Government Gazette Issue 199/Α), as currently in force </t>
  </si>
  <si>
    <t>50 days</t>
  </si>
  <si>
    <t>15 days</t>
  </si>
  <si>
    <t>Time needed to get certification (2)</t>
  </si>
  <si>
    <t>Time needed to get training (2)</t>
  </si>
  <si>
    <t>Regional GNTO Offices</t>
  </si>
  <si>
    <t>(1) The cost of licence has been reduced to 300,00 euros by joint ministerial decision no. 15408/8.11.2012 (Government Gazette 2991 B)</t>
  </si>
  <si>
    <t>(2) No certification or training is needed to operate a tourism agency</t>
  </si>
  <si>
    <t>Registry of Tourist Guides</t>
  </si>
  <si>
    <t>No of exits (1)</t>
  </si>
  <si>
    <t>Ministerial decision 16368/25-7-2013 (Government Gazette 1808 b)</t>
  </si>
  <si>
    <t>20€ FOR ISSUING THE TOURIST GUIDE ID</t>
  </si>
  <si>
    <t>10 days</t>
  </si>
  <si>
    <t>Training programs for historians/archaeologists: 2 months</t>
  </si>
  <si>
    <t>Ministry of Tourism</t>
  </si>
  <si>
    <t>(1) Professional tourist guides may work even after their retirement. If they don’t want to exercise their profession any more they have to return their tourist guide ID but they rarely do</t>
  </si>
  <si>
    <t>(4) No such data available by the Ministry of Tourism</t>
  </si>
  <si>
    <t>17. Chartered valuers</t>
  </si>
  <si>
    <t>Maximum 10 days</t>
  </si>
  <si>
    <t>Press Distribution Agency Services</t>
  </si>
  <si>
    <t xml:space="preserve">not available sources-registries </t>
  </si>
  <si>
    <t>12. Press distribution agencies</t>
  </si>
  <si>
    <t>09. Tourist guides</t>
  </si>
  <si>
    <t>08. Travel agents</t>
  </si>
  <si>
    <t>07. Stevedores</t>
  </si>
  <si>
    <t>04. Accountants and tax consultants</t>
  </si>
  <si>
    <t xml:space="preserve">Monitoring indicators </t>
  </si>
  <si>
    <t>Average monthly income of professionals  (5)</t>
  </si>
  <si>
    <t xml:space="preserve">Time needed to get training </t>
  </si>
  <si>
    <t>Time needed to get a license</t>
  </si>
  <si>
    <t>Average monthly income of professionals</t>
  </si>
  <si>
    <t xml:space="preserve">files kept in the Ministry of Finance </t>
  </si>
  <si>
    <t>defined by P.D. (Ministry of Finance)</t>
  </si>
  <si>
    <r>
      <t xml:space="preserve">there is no </t>
    </r>
    <r>
      <rPr>
        <sz val="11"/>
        <rFont val="Calibri"/>
        <family val="2"/>
        <charset val="161"/>
      </rPr>
      <t>time limit</t>
    </r>
  </si>
  <si>
    <t>BSV (SOE)</t>
  </si>
  <si>
    <t>Data Not Available</t>
  </si>
  <si>
    <t>Ministry of Labour</t>
  </si>
  <si>
    <t>05. Energy inspectors</t>
  </si>
  <si>
    <t>BUILDINGCERT.GR</t>
  </si>
  <si>
    <t>Cost of registration to the National Register of Energy Inspectors of Builings</t>
  </si>
  <si>
    <t>Annual Fees (for maintaining the registration starting from the registration date onwards)</t>
  </si>
  <si>
    <t>Time needed to registrate to the National Register of Energy Inspectors of Buildings</t>
  </si>
  <si>
    <t>2-3 months</t>
  </si>
  <si>
    <t>20 -30 days</t>
  </si>
  <si>
    <t>60 hr</t>
  </si>
  <si>
    <t>Note 1 :</t>
  </si>
  <si>
    <t xml:space="preserve">Note 2 : </t>
  </si>
  <si>
    <t xml:space="preserve">Note 3 : </t>
  </si>
  <si>
    <t>30 hr</t>
  </si>
  <si>
    <t>Cost of registration to the National Register of Energy Inspectors of Heating Systems</t>
  </si>
  <si>
    <t>Time needed to registrate to the National Register of Energy Inspectors of Heating Systems</t>
  </si>
  <si>
    <t>Other Participation in the exams</t>
  </si>
  <si>
    <t>Cost of registration to the National Register of Energy Inspectors of Air Conditioning Systems</t>
  </si>
  <si>
    <t>Time needed to registrate to the National Register of Energy Inspectors of Air Conditioning Systems</t>
  </si>
  <si>
    <t>13. Customs brokers</t>
  </si>
  <si>
    <t>License is not required</t>
  </si>
  <si>
    <t>Training is not required</t>
  </si>
  <si>
    <t xml:space="preserve"> 11 CUSTOMS DIVISIONS OFFICES article 5, L.718/77</t>
  </si>
  <si>
    <t xml:space="preserve">06. Teaching at private tutoring centers -License for a private tutoring establishment </t>
  </si>
  <si>
    <t xml:space="preserve">Teaching at private tutoring centers </t>
  </si>
  <si>
    <t xml:space="preserve">Cost of entering  the profession: </t>
  </si>
  <si>
    <t>Cost for announcement</t>
  </si>
  <si>
    <t>Cost for registration a certification</t>
  </si>
  <si>
    <t xml:space="preserve">Cost for  training </t>
  </si>
  <si>
    <t>Time needed for the competent authority to check announcement documentation</t>
  </si>
  <si>
    <t>Source: EOPPEP (NATIONAL ORGANISATION FOR THE CERTIFICATION OF PROFESSIONAL QUALIFICATIONS &amp; VOCATIONAL GUIDANCE)</t>
  </si>
  <si>
    <t>License for a private tutoring establishment</t>
  </si>
  <si>
    <t>Tutoring center establishments</t>
  </si>
  <si>
    <t>Foreign language tutoring center establishments</t>
  </si>
  <si>
    <t xml:space="preserve">Cost of entering the profession </t>
  </si>
  <si>
    <t xml:space="preserve">Cost for receiving a certification </t>
  </si>
  <si>
    <t>Evaluators salaries</t>
  </si>
  <si>
    <t>Administrative cost</t>
  </si>
  <si>
    <t>Operating cost</t>
  </si>
  <si>
    <t xml:space="preserve">Time needed to get a license </t>
  </si>
  <si>
    <t>NATIONAL ORGANISATION FOR THE CERTIFICATION OF PROFESSIONAL QUALIFICATIONS &amp; VOCATIONAL GUIDANCE</t>
  </si>
  <si>
    <t xml:space="preserve">Teaching at private tutoring centers -License for a private tutoring establishment </t>
  </si>
  <si>
    <t>14. Real estate agents</t>
  </si>
  <si>
    <t xml:space="preserve">No of exits </t>
  </si>
  <si>
    <t>ELTE</t>
  </si>
  <si>
    <t>Number of Audit Firms</t>
  </si>
  <si>
    <t>n/a</t>
  </si>
  <si>
    <t xml:space="preserve">Cost of training: </t>
  </si>
  <si>
    <t xml:space="preserve">SOEL exam fees (EUR)                               </t>
  </si>
  <si>
    <t>SOEL</t>
  </si>
  <si>
    <t>ACCA exam fees standard rates (EUR)</t>
  </si>
  <si>
    <t xml:space="preserve">Other: </t>
  </si>
  <si>
    <t>SOEL annual membership fees (EUR)</t>
  </si>
  <si>
    <t>Total revenue of Audit Firms from statutory audit</t>
  </si>
  <si>
    <t>EUR 134 million</t>
  </si>
  <si>
    <t>EUR 163 million</t>
  </si>
  <si>
    <t>EUR 153 million</t>
  </si>
  <si>
    <t>as applicable depending on experience and rank</t>
  </si>
  <si>
    <t>Professional Exams + 3 years of relevant work experience (2 of which after completion of the exams)</t>
  </si>
  <si>
    <t>Time needed to get training (minimum)</t>
  </si>
  <si>
    <t>Hellenic Accounting &amp; Auditing Oversight Board (ELTE)</t>
  </si>
  <si>
    <t>03. Auditors</t>
  </si>
  <si>
    <t xml:space="preserve">Registration of Higher Education Institutions graduates </t>
  </si>
  <si>
    <t>General licence fοr all electrical installations</t>
  </si>
  <si>
    <t xml:space="preserve">Registration of Technical Education Institutions graduates </t>
  </si>
  <si>
    <t>Licence of Professional Technologist Electrician - Class B</t>
  </si>
  <si>
    <t>Licence of ProfessionalTechnologist Electrician - Class A</t>
  </si>
  <si>
    <t>Plumber technician</t>
  </si>
  <si>
    <t>Plumber Senior Technician</t>
  </si>
  <si>
    <t>Plumber Foreman</t>
  </si>
  <si>
    <t>Liquid &amp; gaseous fuel burning facilities technician</t>
  </si>
  <si>
    <t>Liquid &amp; gaseous fuel burning facilities senior  technician</t>
  </si>
  <si>
    <t>Liquid &amp; gaseous fuel burning facilities contractor</t>
  </si>
  <si>
    <t>Industrial Facilities  Technician</t>
  </si>
  <si>
    <t>Group 1 Industrial Facilities Senior Technician</t>
  </si>
  <si>
    <t>Group 2 Industrial Facilities Senior Technician</t>
  </si>
  <si>
    <t>Group 3 Industrial Facilities Senior Technician</t>
  </si>
  <si>
    <t>Group 4 Industrial Facilities Senior Technician</t>
  </si>
  <si>
    <t>Group 1 Industrial Facilities Foreman</t>
  </si>
  <si>
    <t>Group 2 Industrial Facilities Foreman</t>
  </si>
  <si>
    <t>Group 3 Industrial Facilities Foreman</t>
  </si>
  <si>
    <t>Group 4 Industrial Facilities Foreman</t>
  </si>
  <si>
    <t>Welding Technician (Oxy-welding)</t>
  </si>
  <si>
    <t>Welding Technician (Electrical Welding)</t>
  </si>
  <si>
    <t>Refrigeration technician</t>
  </si>
  <si>
    <t>Refrigeration Senior Technician</t>
  </si>
  <si>
    <t>Refrigeration foreman</t>
  </si>
  <si>
    <t>Operator of CMV assistant Group 2</t>
  </si>
  <si>
    <t>Operator of CMV assistant Group 3</t>
  </si>
  <si>
    <t>Operator of CMV assistant Group 4</t>
  </si>
  <si>
    <t>Operator of CMV assistant Group 5</t>
  </si>
  <si>
    <t>Operator of CMV assistant Group 6</t>
  </si>
  <si>
    <t>Operator of CMV assistant Group 7</t>
  </si>
  <si>
    <t>Operator of CMV assistant Group 8</t>
  </si>
  <si>
    <t>Operator of CMV (Group 1 - Class B)</t>
  </si>
  <si>
    <t>Operator of CMV (Group 2 - Class B)</t>
  </si>
  <si>
    <t>Operator of CMV (Group 3 - Class B)</t>
  </si>
  <si>
    <t>Operator of CMV (Group 4 - Class B)</t>
  </si>
  <si>
    <t>Operator of CMV (Group 5 - Class B)</t>
  </si>
  <si>
    <t>Operator of CMV (Group 6 - Class B)</t>
  </si>
  <si>
    <t>Operator of CMV (Group 7 - Class B)</t>
  </si>
  <si>
    <t>Operator of CMV (Group 8 - Class B)</t>
  </si>
  <si>
    <t>Operator of CMV (Group 1 - Class A)</t>
  </si>
  <si>
    <t>Operator of CMV (Group 2 - Class A)</t>
  </si>
  <si>
    <t>Operator of CMV (Group 3 - Class A)</t>
  </si>
  <si>
    <t>Operator of CMV (Group 4 - Class A)</t>
  </si>
  <si>
    <t>Operator of CMV (Group 5 - Class A)</t>
  </si>
  <si>
    <t>Operator of CMV (Group 6 - Class A)</t>
  </si>
  <si>
    <t>Operator of CMV (Group 7 - Class A)</t>
  </si>
  <si>
    <t>Operator of TPM (Group 8 - Class A)</t>
  </si>
  <si>
    <t>Electrical Technician Group A</t>
  </si>
  <si>
    <t>Electrical Technician Group C</t>
  </si>
  <si>
    <t>Senior Electrical Technician (Group A)</t>
  </si>
  <si>
    <t>Film projector machines senior operator</t>
  </si>
  <si>
    <t>Electrical contractor Group A - Category 1</t>
  </si>
  <si>
    <t>Electrical contractor Group C</t>
  </si>
  <si>
    <t>Electrical contractor Group A - Category 2</t>
  </si>
  <si>
    <t>Electrical Technician Group D</t>
  </si>
  <si>
    <t>Electrical contractor Group A - Category 3</t>
  </si>
  <si>
    <t>Senior Electrical Technician Group D</t>
  </si>
  <si>
    <t>Electrical contractor Group A - Category 4</t>
  </si>
  <si>
    <t>Group D electrical facilities maintenance man</t>
  </si>
  <si>
    <t>Electrical contractor (Group D – Category 1)</t>
  </si>
  <si>
    <t>Electrical contractor (Group D – Category 2)</t>
  </si>
  <si>
    <t>*CMV: Construction Machinery Vehicles</t>
  </si>
  <si>
    <t>Licences fees</t>
  </si>
  <si>
    <t>Fees (€)</t>
  </si>
  <si>
    <t>Time to obtain a license - Article 5 paragraph. 3  L. 3982/2011 (months)</t>
  </si>
  <si>
    <t>Legal Framework - Presidential Decrees</t>
  </si>
  <si>
    <t>Cost of Issuing a license</t>
  </si>
  <si>
    <t>No</t>
  </si>
  <si>
    <t>Specialty</t>
  </si>
  <si>
    <t>Total cost for license</t>
  </si>
  <si>
    <t>Number</t>
  </si>
  <si>
    <t>Refrigeration foremancertificate II examinations (P.D. 1/2013)</t>
  </si>
  <si>
    <t>Refrigeration foremancertificate I examinations(P.D. 1 /2013)</t>
  </si>
  <si>
    <t xml:space="preserve"> Small Scale Photovoltaic Systems Electrical contractor</t>
  </si>
  <si>
    <t>Electrical contractor (Group D – Category 2 including category 1)</t>
  </si>
  <si>
    <t xml:space="preserve">15. Technical professions </t>
  </si>
  <si>
    <t>Operator of CMV* assistant Group 0</t>
  </si>
  <si>
    <t>Electrical contractor Group A - Category 0</t>
  </si>
  <si>
    <t>Welder (Class A) (Oxy-welding) - senior welding technician</t>
  </si>
  <si>
    <t>Welder (Class A) (Electrical Welding) - senior welding technician</t>
  </si>
  <si>
    <t>All the above specialties mixed (it wasn't possible to breakdown into specialties)</t>
  </si>
  <si>
    <t>Welder (Class B) (Oxy-welding) - senior</t>
  </si>
  <si>
    <t>Welder (Class B) (Electrical Welding) - senior</t>
  </si>
  <si>
    <t>Welder (Class A) (Oxy-welding) - senior</t>
  </si>
  <si>
    <t>Welder (Class A) (Electrical Welding) - senior</t>
  </si>
  <si>
    <t>Cost of services (4)</t>
  </si>
  <si>
    <t>Other (3)</t>
  </si>
  <si>
    <t>(3) Letter of guarantee for EUR 5.000 (five thousand euros), issued by financical institutions established either in Greece or in another EU member state. The party concerned may also deposit the above sum of money (€ 5.000) to the Savings Bank for Deposit and Loans as a form of financial guarantee. The cost of the guarantee was reduced to 5.000 by joint ministerial decision no. 15408/8.11.2012 (Government Gazette 2991 B)</t>
  </si>
  <si>
    <t>(4) The cost of services provided by tourist agents is not regulated and is therefore determined by the market. No such data  is available by the Ministry of Tourism and GNTO.</t>
  </si>
  <si>
    <t>G.N.T.O.: Registry of Tourism Buisinesses - Regional GNTO Offices</t>
  </si>
  <si>
    <t>Source: Ministry of Tourism, Directorate of Tourism Policy - GNTO: Registry of Tourism Buisiness / Regional GNTO Offices</t>
  </si>
  <si>
    <t xml:space="preserve">(5) No such data is available by the Ministry of Tourism and Regional GNTO Offices. </t>
  </si>
  <si>
    <t>(6) The number of days needed to get a licence has been reduced to 15 days by joint ministerial decision no. 15408/8.11.2012 (Government Gazette 2991 B). For the years 2011-2012 the number of days needed was determined by Joint Ministerial Decision 1597/28.01.2011 (Government Gazette 108 B).Τhe license is issued automatically once the minimum period required by law has passed</t>
  </si>
  <si>
    <t xml:space="preserve"> The training program of the tourist guide schools is free of cost (these schools have temporarily stopped operating since 2010)</t>
  </si>
  <si>
    <t>Tourist Guide Schools: 2,5 years (these schools have temporarily stopped operating since 2010)</t>
  </si>
  <si>
    <t xml:space="preserve">(2) Ministerial decision T/7662/25-10-2002 (Government Gazette 1375 B), article 19: Tourist Guide Schools are free of cost
Paragraph E.15 of law 4152/2013 (Government Gazette 107/09-05-2013 A): universities or  lifelong training centers that organize the 2 months training programs define the cost of the program. Till now only universities have organised this type of training programs </t>
  </si>
  <si>
    <t>(5)Joint Ministerial Decision ΔΙΑΔΠ/Φ.Α.2.1./1620 (Government Gazette 25/20-1-2011 B): 50 days. When the minimum period of 50 days passed the licence and the tourist guide id were  automatically issued
Law 4093/2012 (Government Gazette 222/12-11-2012 A): 10 days. When the minimum period of 10 days has passed the licence and the tourist guide id are automatically issued</t>
  </si>
  <si>
    <t>(6) Ministerial decision T/7662/25-10-2002 (Government Gazette 1375 B): 5 semesters in the Tourist Guide Schools
       Law 4093/2012 (Government Gazette 222/12-11-2012 A): 2 months of training programs for historians/archaeologists.The training programs are conducted by universities or lifelong training centers</t>
  </si>
  <si>
    <t>Data not available</t>
  </si>
  <si>
    <t>Untill the third quarter of 2012, the minimum fees of Energy Inspectors to issue EPCs were determined in accordance with the Presidential Decree 100/2010 (A' 177), as follows:
- For apartment, 2,0 euro / sqm (minimum fee 150 euros)
 - For single family house, 1.5 euro / sqm (minimum fee 200 euros)
 - For building, 1.0 euro / sqm (minimum fee 200 euros)
 - For other use: surface to 1,000 sqm, the fee is 2.5 EUR / sqm (minimum fee 300 euros), while for surface  more than 1,000 square meters, for the first 1,000 sqm fee is 2.5 euro / sqm for the rest sqm, the fee is 1.5 euro / sqm.</t>
  </si>
  <si>
    <t xml:space="preserve">Note 4 : </t>
  </si>
  <si>
    <t>Note 2 :</t>
  </si>
  <si>
    <t>If this refers to public services the cost is null, otherwise we are incompetent</t>
  </si>
  <si>
    <t>Incompetent</t>
  </si>
  <si>
    <t>2012 *</t>
  </si>
  <si>
    <t>not required</t>
  </si>
  <si>
    <t>*  Maximum time as specified in the regulatory framework. Average real time is about  2 months</t>
  </si>
  <si>
    <t>4 months*</t>
  </si>
  <si>
    <t>2 months*</t>
  </si>
  <si>
    <t>171 Individuals + 10 legal entities</t>
  </si>
  <si>
    <t>71 Individuals+ 3 legal entities</t>
  </si>
  <si>
    <t>62 Individuals + 3 legal entities</t>
  </si>
  <si>
    <t>100 Individuals + 7 legal entities</t>
  </si>
  <si>
    <t xml:space="preserve">Source: Ministry of Health  </t>
  </si>
  <si>
    <t>professional ID renewal 44 €</t>
  </si>
  <si>
    <t>signed declaration submission  15 €</t>
  </si>
  <si>
    <t>Cost for receiving a license (euro)</t>
  </si>
  <si>
    <t>*  For year 2012 there are no records in the national register of stevedors, as relevant legislation took effect on May 2013. According to informal estimation by the Greek Federation of Stevedors, the population employed as Stevedors (close profession) amounted at about 3.000 persons</t>
  </si>
  <si>
    <t>* No lisence required. This period is the average time required for the completion of the procedure required in order to exercise the Private Labour Consultancy Office proffession</t>
  </si>
  <si>
    <t>* No lisence required. This period is the average time required for the completion of the procedure required in order to exercise the temporary employment company proffession</t>
  </si>
  <si>
    <t xml:space="preserve">Total no. of professionals </t>
  </si>
  <si>
    <t>19A. Doctors</t>
  </si>
  <si>
    <t>19B. Doctor Practice</t>
  </si>
  <si>
    <t>19C. Doctor Centers</t>
  </si>
  <si>
    <t>20A. Dentists</t>
  </si>
  <si>
    <t>20B. Dental Practice</t>
  </si>
  <si>
    <t>3 months**</t>
  </si>
  <si>
    <t>* * Maximum time as specified in the regulatory framework. Average real time is about  1,5 months</t>
  </si>
  <si>
    <t>217 Individuals+ 20 legal entities</t>
  </si>
  <si>
    <t>46 Individuals + 10 legal entities</t>
  </si>
  <si>
    <t xml:space="preserve">All data are based on gathered data sent by the country’s districts to our office. </t>
  </si>
  <si>
    <t xml:space="preserve">Gathered data until the end of 2011 are approximate for some years as we were informed by the districts. </t>
  </si>
  <si>
    <t xml:space="preserve">In many cases inscriptions are not kept relating to doctors retirements. </t>
  </si>
  <si>
    <t>Inscriptions from the Kefalonia district are not included as they were not been   sent   due to the earthquake.</t>
  </si>
  <si>
    <t xml:space="preserve">Gathered data until the end of 2011 are approximate for some years as we were informed .by the districts. </t>
  </si>
  <si>
    <t xml:space="preserve">In many cases inscriptions are not kept relating to dentists retirements. </t>
  </si>
  <si>
    <t xml:space="preserve">The cost of registration is 58,69. The annual subscription cost varies per year. </t>
  </si>
  <si>
    <t xml:space="preserve">Other         </t>
  </si>
  <si>
    <t xml:space="preserve">     are applied giving details of all attorneys fees for representation in courts and contracts respectively.</t>
  </si>
  <si>
    <t>cost per course defined by ministerial decision (Ministry of Development-ex Ministry of Trade) (60 Euro x 8 cources )</t>
  </si>
  <si>
    <t>approximately 500-700 euro per cource</t>
  </si>
  <si>
    <t>Tourist Guides Associations sign Collective Employment Agreements with Tourist Offices, where fees are defined</t>
  </si>
  <si>
    <t>(3) the cost of services provided by tourist guides is not regulated and is therefore determined by the market. No such data available by the Ministry of Tourism.</t>
  </si>
  <si>
    <t>REV</t>
  </si>
  <si>
    <t>PEOPLECERT</t>
  </si>
  <si>
    <t>6  months preparation , 5 years experience and examinations</t>
  </si>
  <si>
    <t>6  months preparation, 5 years experience and examinations</t>
  </si>
  <si>
    <t>Competent authority for Register</t>
  </si>
  <si>
    <t>1 year preparation, 2 years experience and examinations</t>
  </si>
  <si>
    <t>A.VA.G (PEOPLECERT)</t>
  </si>
  <si>
    <t>10 -20 days</t>
  </si>
  <si>
    <r>
      <t>The large number of exits is owed to the fact that according to the Law 4122/2013 (A' 42), the duration of temporary licences of Energy Inspectors (E.I.) ended in October 6</t>
    </r>
    <r>
      <rPr>
        <vertAlign val="superscript"/>
        <sz val="10"/>
        <rFont val="Arial"/>
        <family val="2"/>
        <charset val="161"/>
      </rPr>
      <t>th</t>
    </r>
    <r>
      <rPr>
        <sz val="10"/>
        <rFont val="Arial"/>
        <family val="2"/>
        <charset val="161"/>
      </rPr>
      <t xml:space="preserve">, 2013. Also, under the provisions of the Law 4178/2013 (A ' 174), by the end of the third quarter of 2013 (especially in September 2013) the registration of candidate Engineers in the National Register of E.I. started.                </t>
    </r>
  </si>
  <si>
    <t>Cost of receiving a license (average cost)</t>
  </si>
  <si>
    <t>Cost of receiving a certification (prof. ID card)</t>
  </si>
  <si>
    <t xml:space="preserve">Q1 </t>
  </si>
  <si>
    <t xml:space="preserve">there is no time limit </t>
  </si>
  <si>
    <t>2 to 20 days but before the due day</t>
  </si>
  <si>
    <t>200 euros</t>
  </si>
  <si>
    <t>18 days</t>
  </si>
  <si>
    <t>400 euros</t>
  </si>
  <si>
    <t>20 days</t>
  </si>
  <si>
    <t>17 days</t>
  </si>
  <si>
    <t xml:space="preserve">17 days </t>
  </si>
  <si>
    <t>20C. Dental Centers (P.D 84/2001)</t>
  </si>
  <si>
    <t>23 days</t>
  </si>
  <si>
    <t>01.A. Lawyers</t>
  </si>
  <si>
    <t>02.A. Pharmacies</t>
  </si>
  <si>
    <t>02.B. Pharmacists</t>
  </si>
  <si>
    <t>9.608 (Note 4)</t>
  </si>
  <si>
    <t xml:space="preserve">Note 5 : </t>
  </si>
  <si>
    <t>1.673(Note 2)</t>
  </si>
  <si>
    <t>1.286 (Note 2)</t>
  </si>
  <si>
    <t>signed declaration submision 15 €</t>
  </si>
  <si>
    <t>10. Private Labour Consultancy Offices</t>
  </si>
  <si>
    <t>11. Temporary Employment Companies</t>
  </si>
  <si>
    <t xml:space="preserve">  Q2</t>
  </si>
  <si>
    <t xml:space="preserve">Q2 </t>
  </si>
  <si>
    <t>265 Individuals+ 26 legal entities</t>
  </si>
  <si>
    <t>48 Individuals + 6 legal entities</t>
  </si>
  <si>
    <t>2  months*</t>
  </si>
  <si>
    <t>01.B. Law Firms</t>
  </si>
  <si>
    <t>Average of 700€ for the 2month training programs addressed to graduates of history-archaeology university departments</t>
  </si>
  <si>
    <t xml:space="preserve"> Average of 700€ for the 2month training programs addressed to graduates of history-archaeology university departments/one for Q3</t>
  </si>
  <si>
    <t xml:space="preserve"> Average of 700€ for the 2month training programs addressed to graduates of history-archaeology university departments/two so  far for Q1</t>
  </si>
  <si>
    <t xml:space="preserve">The large number of exits is owed to the fact that according to the Law 4122/2013 (A' 42), the duration of temporary licences of Energy Inspectors (E.I.) ended in October 6th,  2013. Also, under the provisions of the Law 4178/2013 (A ' 174), by the end of the third quarter of 2013 (especially in September 2013) the registration of candidate Engineers in the National Register of E.I. started.                </t>
  </si>
  <si>
    <t xml:space="preserve">From the last quarter of 2012, the fees of Energy Inspectors were determined in accordance with the first article, par.I.1. of the Law 4093/2012 (A΄ 222), as follows:  "The fee for conducting energy audit at buildings, heating systems and air conditioning systems is freely determined by written agreement of the Parties. The  minimum legal fees, provided by the PD 100/2010 (A΄ 177), are abolished. The contributions and the benefits provided by applicable law, hereinafter calculated on the contractual fee".
</t>
  </si>
  <si>
    <t xml:space="preserve">   Lawyers are required to pay an annual contribution to  their professional union (for example in Athens Bar Association this amount ranges for 85,00 to 167,00 euro)</t>
  </si>
  <si>
    <t>5. 500,00</t>
  </si>
  <si>
    <t>(1)  Of the total number of law firms 433 are incorporated in Athens Bar Association (DSA)  for the years 2011-2013</t>
  </si>
  <si>
    <t>Cost of receiving a license (1)</t>
  </si>
  <si>
    <t>Cost of services (2)</t>
  </si>
  <si>
    <t>Time needed to get a license (3)</t>
  </si>
  <si>
    <t>Time needed to get a license (1)</t>
  </si>
  <si>
    <t>(1) Information on whether or not in the post-reform period the license is issued automatically once the minimum period required by law has passed</t>
  </si>
  <si>
    <t>(1) Information on whether or not in the post-reform period the license is issued automatically once the minimum period required by law has passed.</t>
  </si>
  <si>
    <t xml:space="preserve">NOTES: </t>
  </si>
  <si>
    <t>Information on whether or not in the post-reform period the license is issued automatically once the minimum period required by law has passed.</t>
  </si>
  <si>
    <t xml:space="preserve"> Information on whether or not in the post-reform period the license is issued automatically once the minimum period required by law has passed</t>
  </si>
  <si>
    <t>Information on whether or not in the post-reform period the license is issued automatically once the minimum period required by law has passed</t>
  </si>
  <si>
    <t>0,00 (2)</t>
  </si>
  <si>
    <t xml:space="preserve"> 0,00 (2)</t>
  </si>
  <si>
    <t xml:space="preserve"> 300,00 (1)</t>
  </si>
  <si>
    <t xml:space="preserve"> 15 days (6)</t>
  </si>
  <si>
    <t>NOTES:</t>
  </si>
  <si>
    <t>Bilateral agreement between the PLCO and the prospective employer</t>
  </si>
  <si>
    <t>Competent authority to issue the license*</t>
  </si>
  <si>
    <r>
      <t>Time needed to get a license</t>
    </r>
    <r>
      <rPr>
        <sz val="11"/>
        <rFont val="Calibri"/>
        <family val="2"/>
        <charset val="161"/>
      </rPr>
      <t xml:space="preserve"> (2)</t>
    </r>
  </si>
  <si>
    <t xml:space="preserve">Secretariat General of Information and Communication &amp;  Secretariat General of Mass Media </t>
  </si>
  <si>
    <t>100 euros</t>
  </si>
  <si>
    <t xml:space="preserve"> </t>
  </si>
  <si>
    <t xml:space="preserve"> 1-2 months after their participation in the required examinations</t>
  </si>
  <si>
    <r>
      <t>License is not required</t>
    </r>
    <r>
      <rPr>
        <sz val="11"/>
        <color theme="1"/>
        <rFont val="Calibri"/>
        <family val="2"/>
        <charset val="161"/>
      </rPr>
      <t>*</t>
    </r>
  </si>
  <si>
    <r>
      <rPr>
        <sz val="11"/>
        <color theme="1"/>
        <rFont val="Calibri"/>
        <family val="2"/>
        <charset val="161"/>
      </rPr>
      <t>*</t>
    </r>
    <r>
      <rPr>
        <sz val="11"/>
        <color theme="1"/>
        <rFont val="Calibri"/>
        <family val="2"/>
        <scheme val="minor"/>
      </rPr>
      <t>License is not required. Once they acquire the certification immediately can work</t>
    </r>
  </si>
  <si>
    <t>Source: 11 CUSTOMS DIVISIONS OFFICES (article 5, L.718/77)</t>
  </si>
  <si>
    <t>Source: MINISTRY OF FINANCE</t>
  </si>
  <si>
    <t>Ministry of Finance</t>
  </si>
  <si>
    <t xml:space="preserve">The  country's districts </t>
  </si>
  <si>
    <t xml:space="preserve">Source: Ministry of Justice/  Bar associations </t>
  </si>
  <si>
    <t>528 (1)</t>
  </si>
  <si>
    <r>
      <rPr>
        <b/>
        <sz val="11"/>
        <color theme="1"/>
        <rFont val="Calibri"/>
        <family val="2"/>
        <charset val="161"/>
        <scheme val="minor"/>
      </rPr>
      <t>NOTE:</t>
    </r>
    <r>
      <rPr>
        <sz val="11"/>
        <color theme="1"/>
        <rFont val="Calibri"/>
        <family val="2"/>
        <scheme val="minor"/>
      </rPr>
      <t xml:space="preserve"> Data provided may differ by 0,2%</t>
    </r>
  </si>
  <si>
    <t xml:space="preserve">Source: Ministry of Development/ ECONOMIC CHAMBER OF GREECE </t>
  </si>
  <si>
    <t>Source: Ministry of Labour</t>
  </si>
  <si>
    <t>Ministry of Labour provides only certification, not licence</t>
  </si>
  <si>
    <t xml:space="preserve"> Information on whether or not in the post-reform period the license is issued automatically once the minimum period required by law has passed. </t>
  </si>
  <si>
    <t>Cost of training (2)</t>
  </si>
  <si>
    <t>Average monthly income of professionals (4)</t>
  </si>
  <si>
    <t>Time needed to get a license (5)</t>
  </si>
  <si>
    <t>Time needed to get training (6)</t>
  </si>
  <si>
    <t>[Indicative list of services] (3)</t>
  </si>
  <si>
    <t>Source: Ministry of Tourism, Directorate of Tourism Education</t>
  </si>
  <si>
    <t>Source: Secretariat General of Information and Communication</t>
  </si>
  <si>
    <t xml:space="preserve">During  Q4 of 2014, two accelerated training courses took place (Ionian University 29/9-28/11/2014 and University of the Aegean 13/10-12/12/2014) with average cost 700  € per participant. The produres of announcing the commencement of the profession by the graduates of the above mentioned programmes and granting to them the tourist guide id card took place during Q1 of 2015. </t>
  </si>
  <si>
    <t>318 individuals +30 legal entities</t>
  </si>
  <si>
    <t>53 individuals+ 4 legal entities</t>
  </si>
  <si>
    <t>329 individuals +31 legal entities</t>
  </si>
  <si>
    <t>100 (Note 3)</t>
  </si>
  <si>
    <t>100,00 (Note 3)</t>
  </si>
  <si>
    <t>1,13 Euro/per sqm for houses, 0,52 Euro /per sqm for other use     (Notes 2,5)</t>
  </si>
  <si>
    <r>
      <t xml:space="preserve">2,17 Euro/per sqm for houses,                         2,77 Euro /per sqm for other use                </t>
    </r>
    <r>
      <rPr>
        <sz val="11"/>
        <color indexed="8"/>
        <rFont val="Calibri"/>
        <family val="2"/>
        <charset val="161"/>
      </rPr>
      <t>(Notes 1,5</t>
    </r>
    <r>
      <rPr>
        <sz val="11"/>
        <color theme="1"/>
        <rFont val="Calibri"/>
        <family val="2"/>
        <charset val="161"/>
        <scheme val="minor"/>
      </rPr>
      <t>)</t>
    </r>
  </si>
  <si>
    <r>
      <t xml:space="preserve">2 Euro/per sqm for houses,                         2,65 Euro /per sqm for other use                  </t>
    </r>
    <r>
      <rPr>
        <sz val="11"/>
        <color indexed="8"/>
        <rFont val="Calibri"/>
        <family val="2"/>
        <charset val="161"/>
      </rPr>
      <t>(Notes 1,5)</t>
    </r>
  </si>
  <si>
    <r>
      <t xml:space="preserve">1,75 Euro/per sqm for houses,                      2,15 Euro /per sqm for other use                </t>
    </r>
    <r>
      <rPr>
        <sz val="11"/>
        <color indexed="8"/>
        <rFont val="Calibri"/>
        <family val="2"/>
        <charset val="161"/>
      </rPr>
      <t>(Notes 1,5)</t>
    </r>
  </si>
  <si>
    <r>
      <t xml:space="preserve">1,59 Euro/per sqm for houses,                       1,86 Euro /per sqm for other use                </t>
    </r>
    <r>
      <rPr>
        <sz val="11"/>
        <color indexed="8"/>
        <rFont val="Calibri"/>
        <family val="2"/>
        <charset val="161"/>
      </rPr>
      <t>(Notes1,5)</t>
    </r>
  </si>
  <si>
    <r>
      <t xml:space="preserve">1,37 Euro/per sqm for houses,          1,41 Euro /per sqm for other use </t>
    </r>
    <r>
      <rPr>
        <sz val="11"/>
        <color indexed="8"/>
        <rFont val="Calibri"/>
        <family val="2"/>
        <charset val="161"/>
      </rPr>
      <t>(Notes 2,5)</t>
    </r>
  </si>
  <si>
    <r>
      <t xml:space="preserve">1,27 Euro/per sqm for houses,          1,29 Euro /per sqm for other use   </t>
    </r>
    <r>
      <rPr>
        <sz val="11"/>
        <color indexed="8"/>
        <rFont val="Calibri"/>
        <family val="2"/>
        <charset val="161"/>
      </rPr>
      <t>(Notes 2,5)</t>
    </r>
    <r>
      <rPr>
        <sz val="11"/>
        <color theme="1"/>
        <rFont val="Calibri"/>
        <family val="2"/>
        <charset val="161"/>
        <scheme val="minor"/>
      </rPr>
      <t xml:space="preserve"> </t>
    </r>
  </si>
  <si>
    <r>
      <t xml:space="preserve">1,22 Euro/per sqm for houses,            1,08 Euro /per sqm for other use     </t>
    </r>
    <r>
      <rPr>
        <sz val="11"/>
        <color indexed="8"/>
        <rFont val="Calibri"/>
        <family val="2"/>
        <charset val="161"/>
      </rPr>
      <t>(Notes 2,5)</t>
    </r>
  </si>
  <si>
    <r>
      <t xml:space="preserve">1,11 Euro/per sqm for houses,  0,95 Euro /per sqm for other use    </t>
    </r>
    <r>
      <rPr>
        <sz val="11"/>
        <color indexed="8"/>
        <rFont val="Calibri"/>
        <family val="2"/>
        <charset val="161"/>
      </rPr>
      <t>(Notes 2,5)</t>
    </r>
  </si>
  <si>
    <r>
      <t xml:space="preserve">1,1 Euro/per sqm for houses, 0,88 Euro /per sqm for other use     </t>
    </r>
    <r>
      <rPr>
        <sz val="11"/>
        <color indexed="8"/>
        <rFont val="Calibri"/>
        <family val="2"/>
        <charset val="161"/>
      </rPr>
      <t>(Notes 2,5)</t>
    </r>
  </si>
  <si>
    <r>
      <t xml:space="preserve">1,24 Euro/per sqm for houses, 0,85 Euro /per sqm for other use     </t>
    </r>
    <r>
      <rPr>
        <sz val="11"/>
        <color indexed="8"/>
        <rFont val="Calibri"/>
        <family val="2"/>
        <charset val="161"/>
      </rPr>
      <t>(Notes 2,5)</t>
    </r>
  </si>
  <si>
    <r>
      <t xml:space="preserve">1,28 Euro/per sqm for houses, 0,82 Euro /per sqm for other use     </t>
    </r>
    <r>
      <rPr>
        <sz val="11"/>
        <color indexed="8"/>
        <rFont val="Calibri"/>
        <family val="2"/>
        <charset val="161"/>
      </rPr>
      <t>(Notes 2,5)</t>
    </r>
  </si>
  <si>
    <r>
      <t xml:space="preserve">1,22 Euro/per sqm for houses, 0,79 Euro /per sqm for other use     </t>
    </r>
    <r>
      <rPr>
        <sz val="11"/>
        <color indexed="8"/>
        <rFont val="Calibri"/>
        <family val="2"/>
        <charset val="161"/>
      </rPr>
      <t>(Notes 2,5)</t>
    </r>
  </si>
  <si>
    <t>10-20 days</t>
  </si>
  <si>
    <t>Energy Inspection Department  (formerly Hellenic Energy Inspectorate - EYEPEN)</t>
  </si>
  <si>
    <t>Eneregy Inspection Departments have no authority to follow up and confirm the fees of the Energy Inspectors, which are declared by them in the Building Energy Audit Archives.</t>
  </si>
  <si>
    <t>100 (Note 1)</t>
  </si>
  <si>
    <t>100 (note 1)</t>
  </si>
  <si>
    <t xml:space="preserve">Source: Ministry of Health </t>
  </si>
  <si>
    <t>Source: Ministry of Health</t>
  </si>
  <si>
    <t>Source: Ministry of  Health</t>
  </si>
  <si>
    <t>Source: Minstry of Health</t>
  </si>
  <si>
    <t xml:space="preserve">The Medical Association. If it is not issued in a month, the District becomes the compented authority (L. 4025/2011) </t>
  </si>
  <si>
    <t>Cost of services (Staff cost, indirect, direct cost)</t>
  </si>
  <si>
    <t xml:space="preserve">The Dentist Association. If it is not issued in a month, the District becomes the compented authority (L. 4025/2011) </t>
  </si>
  <si>
    <t>,</t>
  </si>
  <si>
    <t>Applicants that succeed in exams arranged by Appellate Court are appointed, after their application to the First Instance Court of  they wish, with a Minister of Justice decision published in the Government Gazette.</t>
  </si>
  <si>
    <t xml:space="preserve">Competent authority to issue the license </t>
  </si>
  <si>
    <t xml:space="preserve">Law firms are obliged to be registered in the local Bar Association </t>
  </si>
  <si>
    <t>3. An 18 months practical (on the job) training period is required after law school graduation in order to participate in examinations and thus exercise the lawyer profession.No other seminars or other training programs are required.</t>
  </si>
  <si>
    <t xml:space="preserve">2. In accordance with the provisions of the Code of Lawyers attorneys' fees are freely determined by written agreement between the lawyer and the client, else the  provisions of the Code (Articles 63 to 86 and Annexes I and II ) </t>
  </si>
  <si>
    <t xml:space="preserve">1. Costs to appoint a new lawyer is approximately 360,00 euro, which is analyzed in a cash payment as fees, initial insurance fund contribution  (208,02 in favor of  TAN and 2,93 for TEAD ) and enrollment in the local bar association. </t>
  </si>
  <si>
    <t>EUR 156 million</t>
  </si>
  <si>
    <t>Source: Ministry of Development/ General Secretary of Commerce</t>
  </si>
  <si>
    <t>Competent Directorate of the General Secretary of Commerce</t>
  </si>
  <si>
    <t xml:space="preserve">BSV (Body of Sworn in Valuers)  (SOE)/ Ministry of Finance </t>
  </si>
  <si>
    <t xml:space="preserve"> Depends on the candidate's choice</t>
  </si>
  <si>
    <t xml:space="preserve">Annual cost of certification </t>
  </si>
  <si>
    <t>Cost of recertification</t>
  </si>
  <si>
    <t>300€ (150€ for the certification body+100€ for the annual fee to TEGOVA + 50€ for the annual subscription for the AVAG)</t>
  </si>
  <si>
    <t>250€ (100€ for the certification body+100€ for the annual fee to TEGOVA + 50€ for the annual subscription for the AVAG)</t>
  </si>
  <si>
    <t>Annual subscription 669 € (819€ for distinguished members)</t>
  </si>
  <si>
    <t xml:space="preserve">Compared with the cost of services that was defined by BSV/ SOE there is an average decrease of 50% </t>
  </si>
  <si>
    <t>Appointment by P.D</t>
  </si>
  <si>
    <t xml:space="preserve">Entry in the register within 10 days </t>
  </si>
  <si>
    <t>2011*</t>
  </si>
  <si>
    <t>2012*</t>
  </si>
  <si>
    <t>Q1*</t>
  </si>
  <si>
    <r>
      <rPr>
        <sz val="11"/>
        <color indexed="8"/>
        <rFont val="Calibri"/>
        <family val="2"/>
        <charset val="161"/>
      </rPr>
      <t>380</t>
    </r>
    <r>
      <rPr>
        <sz val="11"/>
        <color theme="1"/>
        <rFont val="Calibri"/>
        <family val="2"/>
        <charset val="161"/>
        <scheme val="minor"/>
      </rPr>
      <t>€ (230€ for the certification body+100€ for the annual fee to TEGOVA + 50€ for the annual subscription for the Association of Valuers of Greece-AVAG)</t>
    </r>
  </si>
  <si>
    <t>200€ (for the AVAG members, 50€ plus)</t>
  </si>
  <si>
    <t xml:space="preserve">Cost of entering and practicing the profession: </t>
  </si>
  <si>
    <t>*Data for 2011, 2012 and Q1-2103 are provided by SOE, which has been abolished since 2013 (L. 4152/2013)</t>
  </si>
  <si>
    <t>Cost of services:</t>
  </si>
  <si>
    <t xml:space="preserve">Memorandum items: </t>
  </si>
  <si>
    <t>Memorandum items:</t>
  </si>
  <si>
    <t>20€ for issuing the tourist guide id</t>
  </si>
  <si>
    <t xml:space="preserve">10 days </t>
  </si>
  <si>
    <t>Ministry  of Economy, Infrastracture, Maritime Affaifs &amp; Tourism</t>
  </si>
  <si>
    <t xml:space="preserve">200 euros </t>
  </si>
  <si>
    <t xml:space="preserve">400 euros </t>
  </si>
  <si>
    <t xml:space="preserve">Q3 </t>
  </si>
  <si>
    <t xml:space="preserve">     346 individuals +38 legal entities</t>
  </si>
  <si>
    <t>36,98 -44 euros</t>
  </si>
  <si>
    <t xml:space="preserve">30-44 euros </t>
  </si>
  <si>
    <t>2-20 days</t>
  </si>
  <si>
    <t>Country's districts</t>
  </si>
  <si>
    <t xml:space="preserve">36,98-44 euros </t>
  </si>
  <si>
    <t>Source: Ministry of Environment and Energy</t>
  </si>
  <si>
    <t>100  (Note 1)</t>
  </si>
  <si>
    <t>Q1-Q4*</t>
  </si>
  <si>
    <t>Welder (Class B) (Oxy-welding) - senior welding technician?</t>
  </si>
  <si>
    <t>Welder (Class B) (Electrical Welding) - senior welding technician?</t>
  </si>
  <si>
    <t>Operator of CMV** assistant Group 1</t>
  </si>
  <si>
    <t>sum</t>
  </si>
  <si>
    <t xml:space="preserve">Total no. of licenses </t>
  </si>
  <si>
    <t>-</t>
  </si>
  <si>
    <t xml:space="preserve">* Represent data for the year 2013 that wasn't possible to been broken down into the four quarters </t>
  </si>
  <si>
    <t>Announcement of profession</t>
  </si>
  <si>
    <t>administrative cost</t>
  </si>
  <si>
    <t>theory  Exam</t>
  </si>
  <si>
    <t>practice Exam</t>
  </si>
  <si>
    <t>without examinations</t>
  </si>
  <si>
    <t>with examinations</t>
  </si>
  <si>
    <t>Year of publication</t>
  </si>
  <si>
    <t>Time needed to get a license 1/</t>
  </si>
  <si>
    <t>Source: []</t>
  </si>
  <si>
    <t>1/ Information on whether or not in the post-reform period the license is issued automatically once the minimum period required by law has passed</t>
  </si>
  <si>
    <t>No of professionals</t>
  </si>
  <si>
    <t>Cost of entering to the profession:</t>
  </si>
  <si>
    <t>Cost of receiving a license</t>
  </si>
  <si>
    <t>Cost of receiving a certification</t>
  </si>
  <si>
    <t>Cost of training</t>
  </si>
  <si>
    <t>Cost of entering to the profession: 147€</t>
  </si>
  <si>
    <t>[Indicative list of services]</t>
  </si>
  <si>
    <t>Time needed to get certification</t>
  </si>
  <si>
    <t>Cost of entering to the profession</t>
  </si>
  <si>
    <t>61731*</t>
  </si>
  <si>
    <t xml:space="preserve">2-20 days </t>
  </si>
  <si>
    <t>*Data concerning the period Q4_2013-Q1_2015 are revised, according to the document Nr. Γ4γ/ΓΠ 13358/30-3-2016, received from the Ministry of Health</t>
  </si>
  <si>
    <t xml:space="preserve">From 1/1/2015 till date, two accelerated training courses took place ( Aristotle University of Thessaloniki  9/3/2015-15/5/2015 and National and Kapodistrian University of Athens  23/3/2015-23/5/2015 ) with average cost 700 € per participant and from which 79 persons graduated in total. During Q2 of 2015, 15 persons of the above mentioned graduates announced to our authority the commencement of the profession and were granted the tourist guide id card.  </t>
  </si>
  <si>
    <t xml:space="preserve">      9 individuals + 1 legal entity</t>
  </si>
  <si>
    <t xml:space="preserve">      10 individuals + 1 legal entity</t>
  </si>
  <si>
    <t>EUR 143 million</t>
  </si>
  <si>
    <t xml:space="preserve">Entry in Registry </t>
  </si>
  <si>
    <t>Competent Authority to issue certification</t>
  </si>
  <si>
    <r>
      <t>960 euros (120 euros X 8 courses, Hellenic Actuarial Society</t>
    </r>
    <r>
      <rPr>
        <sz val="11"/>
        <color theme="1"/>
        <rFont val="Calibri"/>
        <family val="2"/>
        <charset val="161"/>
      </rPr>
      <t>*</t>
    </r>
    <r>
      <rPr>
        <sz val="11"/>
        <color theme="1"/>
        <rFont val="Calibri"/>
        <family val="2"/>
        <charset val="161"/>
        <scheme val="minor"/>
      </rPr>
      <t xml:space="preserve">) </t>
    </r>
  </si>
  <si>
    <t xml:space="preserve">* Hellenic Actuarial Society has received accreditation by the Hellenic Accreditation System on 28/6/2015 as the competent authority for courses examinations </t>
  </si>
  <si>
    <t>800 euros per course (for the lessons offered by the Hellenic Actuarial Society)</t>
  </si>
  <si>
    <t>Depends on each institution undertaking the examinations</t>
  </si>
  <si>
    <t>approximately 500-800 euro per cource</t>
  </si>
  <si>
    <t xml:space="preserve">      Q1</t>
  </si>
  <si>
    <t xml:space="preserve">       Q2</t>
  </si>
  <si>
    <t xml:space="preserve">        Q3</t>
  </si>
  <si>
    <t>Geotecnichal Chamber of Greece</t>
  </si>
  <si>
    <t>30 €(concerns only the professionals that entering the market for the first time and its payable once)</t>
  </si>
  <si>
    <t xml:space="preserve">Other </t>
  </si>
  <si>
    <t>GEOTECHNICAL CHAMBER OF GREECE</t>
  </si>
  <si>
    <t>Source: [Geotechnical Chamber of Greece/Members Archive]</t>
  </si>
  <si>
    <t>*subject to validation</t>
  </si>
  <si>
    <t xml:space="preserve">         Q4</t>
  </si>
  <si>
    <t>professional ID renewal                               44 €</t>
  </si>
  <si>
    <t>1,04 Euro/per sqm for houses, 0,74 Euro /per sqm for other use     (Notes 2,5)</t>
  </si>
  <si>
    <t>0,89 Euro/per sqm for houses, 0,75 Euro /per sqm for other use     (Notes 2,5)</t>
  </si>
  <si>
    <t>0,81 Euro/per sqm for houses, 0,67 Euro /per sqm for other use     (Notes 2,5)</t>
  </si>
  <si>
    <t>0,73 Euro/per sqm for houses, 0,7 Euro /per sqm for other use     (Notes 2,5)</t>
  </si>
  <si>
    <t>0,74 Euro/per sqm for houses, 0,8Euro /per sqm for other use     (Notes 2,5)</t>
  </si>
  <si>
    <t>0,68 Euro/per sqm for houses, 0,77Euro /per sqm for other use     (Notes 2,5)</t>
  </si>
  <si>
    <t>18. Agronomists</t>
  </si>
  <si>
    <t>From 1/1/2016 till date, two accelerated training courses took place: 1) University of Macedonia 29/2/2016-13/5/2016, cost : 864 € per participant, 2) University of Peloponnese 28/3/2016-10/6/2016, cost 900 € per participant</t>
  </si>
  <si>
    <t>Ministry of Economy Development &amp; Tourism</t>
  </si>
  <si>
    <t xml:space="preserve">960 euros (120 euros X 8 courses, Hellenic Actuarial Society*) </t>
  </si>
  <si>
    <t xml:space="preserve">      4 individuals + 1 legal entity</t>
  </si>
  <si>
    <t xml:space="preserve">      59 individuals </t>
  </si>
  <si>
    <t>Q1-Q2-Q3-Q4</t>
  </si>
  <si>
    <t>Note 6</t>
  </si>
  <si>
    <t>0,66 Euro/per sqm for houses, 0,69 Euro /per sqm for other use   (Notes 2,5)</t>
  </si>
  <si>
    <t>0,67 Euro/per sqm for houses, 0,67 Euro /per sqm for other use   (Notes 2,5)</t>
  </si>
  <si>
    <t>According to the article 55 of the Law N.4409/2016 (FEK A' 136), after the period of three months, it is presumed that Energy inspector starts to practice freely, without any other notice or action from the applicant.</t>
  </si>
  <si>
    <r>
      <t xml:space="preserve">According to the Article 3 of the Presidential Decree 100/2010, as modified by the Article 31 of the Law 4111/2013, the candidate Energy Inspector should possess the following qualifications: "a) A diploma in engineering or architecture from Technical Universities and membership in Technical Chamber of Greece (TEE), or a degree in engineering from Technological Educational Institutes, or an equivalent degree of engineering recognized by Greece according to the Presidential Decree 38/2010 (A' 78). 
b) Confirmation of attendance at a specialized educational program and successive participation in examinations according to the 192/2011 referenced decision of the Minister of Environment, Energy and Climate Change."                                                                                                                                                                                                                                 According to the Law 4351/2015 (A' 159), it was defined a transitional period  till June 30 th, 2016, during which the contribution requirement for successful participation in  examinations is not needed for the registration of Energy Inspectors. In addition, the Energy Inspectors are obliged to submit the Certificate for successful participation in the exams, issued from TEE, since July 1st 2016, otherwise they are automatically deleted from the register and lose their ability to audit until the submission of the Certificate. </t>
    </r>
    <r>
      <rPr>
        <b/>
        <sz val="10"/>
        <rFont val="Arial"/>
        <family val="2"/>
        <charset val="161"/>
      </rPr>
      <t>The conduct of exams initiated by the TEE on 27 May 2014 and finished on 28 July 2017. The Presidential Decree 100/2010 was removed on 28 July 2017.</t>
    </r>
  </si>
  <si>
    <t xml:space="preserve">Note 6 : </t>
  </si>
  <si>
    <t>According to Article 52, paragraph 3 of N.4409 / 2016 (A '136), the Energy Inspector activity performed by qualified engineers from Technical Universities, members of the Technical Chamber of Greece and qualified engineers from Technological Educational Institutes or engineers who have gained professional recognition in our country, in application of the relevant national and European legislation, as applicable, and who have the right to sign the Energy Efficiency Project, as defined in par. 25 of article 2 of law. 4122/2013, in conjunction with para. 2 of Article 12 of theRegulation of the Energy Performance of Buildings (B 407/2010) and in accordance with the relevant provisions of the national legislation on employment rights, as applicable.</t>
  </si>
  <si>
    <t>Note 4</t>
  </si>
  <si>
    <r>
      <t>According to the Article 3 of the Presidential Decree 100/2010, as modified by the Article 31 of the Law 4111/2013, the candidate Energy Inspector should possess the following qualifications: "a) A diploma in engineering or architecture from Technical Universities and membership in Technical Chamber of Greece (TEE), or a degree in engineering from Technological Educational Institutes, or an equivalent degree of engineering recognized by Greece according to the Presidential Decree 38/2010 (A' 78). 
b) Confirmation of attendance at a specialized educational program and successive participation in examinations according to the 192/2011 referenced decision of the Minister of Environment, Energy and Climate Change."                                                                                                                                                                                                                                   According to the Law 4351/2015 (A' 159), it was defined a transitional period  till June 30 th, 2016, during which the contribution requirement for successful participation in  examinations is not needed for the registration of Energy Inspectors. In addition, the Energy Inspectors are obliged to submit the Certificate for successful participation in the exams, issued from TEE, since July 1st 2016, otherwise they are automatically deleted from the register and lose their ability to audit until the submission of the Certificate.</t>
    </r>
    <r>
      <rPr>
        <b/>
        <sz val="10"/>
        <rFont val="Arial"/>
        <family val="2"/>
        <charset val="161"/>
      </rPr>
      <t xml:space="preserve"> The Presidential Decree 100/2010 was removed on 28 July 2017.</t>
    </r>
  </si>
  <si>
    <t>According to Article 52, paragraph 3 of the Law 4409 / 2016 (A ' 136), the Energy Inspector activity performed by qualified engineers from Technical Universities, members of the Technical Chamber of Greece and qualified engineers from Technological Educational Institutes or engineers who have gained professional recognition in our country, in application of the relevant national and European legislation, as applicable, and who have the right to sign the Energy Efficiency Project, as defined in par. 25 of article 2 of the law 4122/2013, in conjunction with para. 2 of Article 12 of the Regulation of the Energy Performance of Buildings (B 407/2010) and in accordance with the relevant provisions of the national legislation on employment rights, as applicable.</t>
  </si>
  <si>
    <t>0,00</t>
  </si>
  <si>
    <t xml:space="preserve">During Q4 of 2016, an accelerated training course took place in cooperation with University of Macedonia (14/11/2016-25/1/2017). The cost was 760€ per participant. </t>
  </si>
  <si>
    <t xml:space="preserve">              Ministry of Tourism</t>
  </si>
  <si>
    <t>A. ENERGY INSPECTORS OF BUILDINGS</t>
  </si>
  <si>
    <t>B. ENERGY INSPECTORS OF HEATING SYSTEMS</t>
  </si>
  <si>
    <t>C. ENERGY INSPECTORS OF AIR CONDITIONING SYSTEMS</t>
  </si>
  <si>
    <t>Competent authority to check announcement:                                                                                            NATIONAL ORGANISATION FOR THE CERTIFICATION OF PROFESSIONAL QUALIFICATIONS &amp; VOCATIONAL GUIDANCE</t>
  </si>
  <si>
    <t>No of professionals:</t>
  </si>
  <si>
    <t>Cost of receiving a license: the particular cost its payable once when entering the market</t>
  </si>
  <si>
    <t>No data available</t>
  </si>
  <si>
    <t xml:space="preserve">                                                             No data available</t>
  </si>
  <si>
    <t>Operator of TPM* assistant Group 8</t>
  </si>
  <si>
    <t>Operator of *TPM (Group 8 - Class A)</t>
  </si>
  <si>
    <t>**CMV: Construction Machinery Vehicles     *TPM Technical Projects Machinery</t>
  </si>
  <si>
    <t>30-44 euros</t>
  </si>
  <si>
    <t>0,62 Euro/per sqm for houses, 0,63 Euro /per sqm for other use   (Notes 2,5)</t>
  </si>
  <si>
    <t>For total heating power 20-400 kW for houses: 150 Euro (Note 3)</t>
  </si>
  <si>
    <t>For total heating power 400-1.000 kW for other use: 750 Euro (Note 3)</t>
  </si>
  <si>
    <t>For total heating power &gt;2.000 kW for other use: 19.845 Euro(Note 3)</t>
  </si>
  <si>
    <t>For total cooling power 12-400 kW for other use: 475 Euro,   for total cooling power &gt;1.000 kW for other use: 8.000 Euro (Note 3)</t>
  </si>
  <si>
    <t>For total cooling power 12-400 kW for houses : 80 Euro (Note 3)</t>
  </si>
  <si>
    <t>For total cooling power 12-400 kW for other use: 20 Euro,  for total cooling power &gt;2.000 kW for other use: 19.845 Euro (Note 3)</t>
  </si>
  <si>
    <t>0,53 Euro/per sqm for houses, 0,61 Euro /per sqm for other use   (Notes 2,5)</t>
  </si>
  <si>
    <t>Hellenic Energy Inspectorate - EYEPEN</t>
  </si>
  <si>
    <t>For total heating power 20-400 kW and 400-1.000 kW for other use: 100 Euro(Note 3)</t>
  </si>
  <si>
    <t>For total cooling power 12-400 kW for other use: 100 Euro,  for total cooling power 400-1.000 kW for other use: 425 Euro (Note 3)</t>
  </si>
  <si>
    <t>incompetent</t>
  </si>
  <si>
    <t>Ministry of Tourism  Offices</t>
  </si>
  <si>
    <t xml:space="preserve">11 days </t>
  </si>
  <si>
    <t xml:space="preserve">12 days </t>
  </si>
  <si>
    <t xml:space="preserve">13 days </t>
  </si>
  <si>
    <t xml:space="preserve">   960 euros (120 euros X 8 courses, Hellenic Actuarial Society*) </t>
  </si>
  <si>
    <t>338 individuals +35 legal entities</t>
  </si>
  <si>
    <t xml:space="preserve">     360 individuals +40 legal entities</t>
  </si>
  <si>
    <t xml:space="preserve">     367 individuals +41 legal entities</t>
  </si>
  <si>
    <t xml:space="preserve">     377 individuals +41 legal entities</t>
  </si>
  <si>
    <t xml:space="preserve">     381 individuals +41 legal entities</t>
  </si>
  <si>
    <t xml:space="preserve">     439 individuals </t>
  </si>
  <si>
    <t xml:space="preserve">     473 individuals +44 legal entities</t>
  </si>
  <si>
    <t xml:space="preserve">     482 individuals +46 legal entities</t>
  </si>
  <si>
    <t xml:space="preserve">     477 individuals +46 legal entities</t>
  </si>
  <si>
    <t xml:space="preserve">     554 individuals +47 legal entities</t>
  </si>
  <si>
    <t xml:space="preserve">     579 individuals +47 legal entities</t>
  </si>
  <si>
    <t>11  individuals  + 1 legal entity</t>
  </si>
  <si>
    <t>9 individuals+ 4 legal entities</t>
  </si>
  <si>
    <t xml:space="preserve">      8 individuals + 3 legal entities</t>
  </si>
  <si>
    <t xml:space="preserve">      16 individuals   + 2 legal entities</t>
  </si>
  <si>
    <t xml:space="preserve">      34 individuals + 3 legal entity</t>
  </si>
  <si>
    <t xml:space="preserve">      9 individuals + 2 legal entity</t>
  </si>
  <si>
    <t xml:space="preserve">      2 individuals + 1 legal entity</t>
  </si>
  <si>
    <t xml:space="preserve">      83 individuals + 1 legal entity</t>
  </si>
  <si>
    <t xml:space="preserve">      28 individuals + 1 legal entity</t>
  </si>
  <si>
    <t xml:space="preserve">2     individuals </t>
  </si>
  <si>
    <t>1 legal entity</t>
  </si>
  <si>
    <t>1 legal   entity</t>
  </si>
  <si>
    <t xml:space="preserve">1    individuals </t>
  </si>
  <si>
    <t xml:space="preserve">7   individuals + 1 legal entity </t>
  </si>
  <si>
    <t xml:space="preserve">6   individuals </t>
  </si>
  <si>
    <t xml:space="preserve">3  individuals + 1 legal entity </t>
  </si>
  <si>
    <t>The revised Regulation of Operation of the Ministry of Tourism's Tourist Guide Schools, which provides for free 2-year training, was approved via the 12360/12-07-2017 Joint Ministerial Decision (Government Gazette 2532/B). Subsequently, the Minister of Tourism's decision no. 13239 / 26-07-2017  approved the operation of the Tourist Guide School of Athens for the academic year 2017-18 and provided for the admission of 40 students. This process is in progress and the School is expected to start operating in November 2017.</t>
  </si>
  <si>
    <t>0,52 Euro/per sqm for houses, 0,59 Euro /per sqm for other use   (Notes 2,5)</t>
  </si>
  <si>
    <t>For total heating power 20-400 kW : 141 Euro(Note 3)</t>
  </si>
  <si>
    <t>For total cooling power 12-400 kW for other use: 141 Euro,  (Note 3)</t>
  </si>
  <si>
    <t>950 + VAT</t>
  </si>
  <si>
    <t>100€ TEGoVA, 50€  for the annual subscription for the AVAG, 230€ PEOPLECERT</t>
  </si>
  <si>
    <t>170€ PEOPLECERT, 50€  for the annual subscription for the  AVAG</t>
  </si>
  <si>
    <t xml:space="preserve">Annual subscription 634 € </t>
  </si>
  <si>
    <t>100€ TEGoVA, 80€ PEOPLECERT, 50€ AVAG</t>
  </si>
  <si>
    <t>80€ PEOPLECERT, 50€  AVAG</t>
  </si>
  <si>
    <t>100€ TEGoVA, 130€ PEOPLECERT, 50€ AVAG</t>
  </si>
  <si>
    <t>130€ PEOPLECERT, 50€ AVAG</t>
  </si>
  <si>
    <t xml:space="preserve">&gt;1500 € (Gross income) </t>
  </si>
  <si>
    <t>Minimum period of 2 years intership after completing a University program</t>
  </si>
  <si>
    <t>5 Years</t>
  </si>
  <si>
    <t>2 Years</t>
  </si>
  <si>
    <t>Minimum period of 2 years intership after completing a University program of 3 years or Master</t>
  </si>
  <si>
    <t>The profession΄s code of ethics provides annually a minimum of 20 hours training</t>
  </si>
  <si>
    <t>Cost of entering to the profession: 147 € ,  letters of quarantee 90.000€</t>
  </si>
  <si>
    <t xml:space="preserve">     584 individuals +47 legal entities</t>
  </si>
  <si>
    <t xml:space="preserve">     12 individuals </t>
  </si>
  <si>
    <t xml:space="preserve">   7   individuals </t>
  </si>
  <si>
    <t>2403*</t>
  </si>
  <si>
    <t>The start (01.02.2018)and the end(20.07.2017) of the Tourist Guide School of Athens academic year 2017-2018 have been set by the 1420/25.1.2018 Secretary General of Tourism decision.</t>
  </si>
  <si>
    <t>Tourist Guide School: 2 year training schoolaccording to 12360/12.07.2017 Joint Ministerial Decision (Government Gazette 2532/B)</t>
  </si>
  <si>
    <t xml:space="preserve">* After updating the Registry. </t>
  </si>
  <si>
    <r>
      <t>3 months</t>
    </r>
    <r>
      <rPr>
        <sz val="11"/>
        <rFont val="Calibri"/>
        <family val="2"/>
      </rPr>
      <t xml:space="preserve"> (3</t>
    </r>
    <r>
      <rPr>
        <sz val="11"/>
        <rFont val="Calibri"/>
        <family val="2"/>
        <charset val="161"/>
      </rPr>
      <t>*</t>
    </r>
    <r>
      <rPr>
        <sz val="11"/>
        <rFont val="Calibri"/>
        <family val="2"/>
      </rPr>
      <t>)</t>
    </r>
  </si>
  <si>
    <t>3 months (3*)</t>
  </si>
  <si>
    <t>3 months(3*)</t>
  </si>
  <si>
    <t>Cost of receiving a license (2*)</t>
  </si>
  <si>
    <t>Plus 2 (1*)</t>
  </si>
  <si>
    <r>
      <t xml:space="preserve">(3*)  </t>
    </r>
    <r>
      <rPr>
        <sz val="11"/>
        <rFont val="Calibri"/>
        <family val="2"/>
        <charset val="161"/>
      </rPr>
      <t>This deadline refers to the new regulatory frame according to which our Service proceeds to the examination of the prerequisites and the approval of Initial Activities Announcement.</t>
    </r>
  </si>
  <si>
    <r>
      <t xml:space="preserve">(2*) </t>
    </r>
    <r>
      <rPr>
        <sz val="11"/>
        <rFont val="Calibri"/>
        <family val="2"/>
        <charset val="161"/>
      </rPr>
      <t>With the enforcement of the new liberalized market legislation (national law 3919/ 2011) there is not anymore in force the application procedure issuing a licence of five (5) years but only a process of an Initial Activities Announcement.</t>
    </r>
  </si>
  <si>
    <t>(1*) Two entrants had submitted in the final quarter  of  2013 the Initial Announcement of Business Entrepreneurship .</t>
  </si>
  <si>
    <t>0,54 Euro/per sqm for houses, 0,61 Euro /per sqm for other use   (Notes 2,5)</t>
  </si>
  <si>
    <t>Fees for the special  exams for auditors who have been approved in other member state</t>
  </si>
  <si>
    <t>ACCA annual membership fees (EUR)</t>
  </si>
  <si>
    <t>EUR 139 million</t>
  </si>
  <si>
    <t>No data currently available. The deadline for the approval of the financial statements for the year 2017 is until 10/9/2018.</t>
  </si>
  <si>
    <t>Source: The Hellenic Accounting and Auditing Oversight Board (ELTE) and the Institute of Certified Public Accountants of Greece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</si>
</sst>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0\ &quot;€&quot;;[Red]\-#,##0\ &quot;€&quot;"/>
    <numFmt numFmtId="164" formatCode="#,##0.00\ &quot;€&quot;"/>
    <numFmt numFmtId="165" formatCode="[$-408]General"/>
    <numFmt numFmtId="166" formatCode="0;[Red]0"/>
    <numFmt numFmtId="167" formatCode="[$-408]#,##0.00"/>
    <numFmt numFmtId="168" formatCode="[$-408]d\-mmm"/>
    <numFmt numFmtId="169" formatCode="#,##0.00&quot; €&quot;"/>
    <numFmt numFmtId="170" formatCode="dd/mmm"/>
  </numFmts>
  <fonts count="68"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indexed="8"/>
      <name val="Calibri"/>
      <family val="2"/>
      <charset val="161"/>
    </font>
    <font>
      <b/>
      <sz val="11"/>
      <color indexed="8"/>
      <name val="Calibri"/>
      <family val="2"/>
    </font>
    <font>
      <i/>
      <sz val="11"/>
      <color indexed="8"/>
      <name val="Calibri"/>
      <family val="2"/>
    </font>
    <font>
      <sz val="11"/>
      <color indexed="8"/>
      <name val="Calibri"/>
      <family val="2"/>
    </font>
    <font>
      <b/>
      <sz val="11"/>
      <color indexed="8"/>
      <name val="Calibri"/>
      <family val="2"/>
      <charset val="161"/>
    </font>
    <font>
      <sz val="8"/>
      <name val="Calibri"/>
      <family val="2"/>
    </font>
    <font>
      <b/>
      <sz val="12"/>
      <color indexed="8"/>
      <name val="Calibri"/>
      <family val="2"/>
      <charset val="161"/>
    </font>
    <font>
      <sz val="10"/>
      <color indexed="8"/>
      <name val="Calibri"/>
      <family val="2"/>
    </font>
    <font>
      <b/>
      <i/>
      <sz val="11"/>
      <color indexed="8"/>
      <name val="Calibri"/>
      <family val="2"/>
      <charset val="161"/>
    </font>
    <font>
      <sz val="11"/>
      <name val="Calibri"/>
      <family val="2"/>
      <charset val="161"/>
    </font>
    <font>
      <b/>
      <sz val="11"/>
      <name val="Calibri"/>
      <family val="2"/>
      <charset val="161"/>
    </font>
    <font>
      <u/>
      <sz val="11"/>
      <color indexed="12"/>
      <name val="Calibri"/>
      <family val="2"/>
    </font>
    <font>
      <b/>
      <u/>
      <sz val="14"/>
      <color indexed="8"/>
      <name val="Calibri"/>
      <family val="2"/>
    </font>
    <font>
      <sz val="10"/>
      <name val="Arial"/>
      <family val="2"/>
      <charset val="161"/>
    </font>
    <font>
      <b/>
      <sz val="10"/>
      <name val="Arial"/>
      <family val="2"/>
      <charset val="161"/>
    </font>
    <font>
      <sz val="10"/>
      <color indexed="8"/>
      <name val="Calibri"/>
      <family val="2"/>
      <charset val="161"/>
    </font>
    <font>
      <i/>
      <sz val="11"/>
      <color indexed="8"/>
      <name val="Calibri"/>
      <family val="2"/>
      <charset val="161"/>
    </font>
    <font>
      <vertAlign val="superscript"/>
      <sz val="10"/>
      <name val="Arial"/>
      <family val="2"/>
      <charset val="161"/>
    </font>
    <font>
      <sz val="8"/>
      <color indexed="8"/>
      <name val="Calibri"/>
      <family val="2"/>
      <charset val="161"/>
    </font>
    <font>
      <sz val="10.5"/>
      <color indexed="8"/>
      <name val="Calibri"/>
      <family val="2"/>
      <charset val="161"/>
    </font>
    <font>
      <sz val="9"/>
      <color indexed="8"/>
      <name val="Calibri"/>
      <family val="2"/>
      <charset val="161"/>
    </font>
    <font>
      <b/>
      <sz val="10"/>
      <color indexed="63"/>
      <name val="Arial"/>
      <family val="2"/>
      <charset val="161"/>
    </font>
    <font>
      <b/>
      <sz val="11"/>
      <color theme="1"/>
      <name val="Calibri"/>
      <family val="2"/>
      <charset val="161"/>
      <scheme val="minor"/>
    </font>
    <font>
      <sz val="10.5"/>
      <color theme="1"/>
      <name val="Calibri"/>
      <family val="2"/>
      <scheme val="minor"/>
    </font>
    <font>
      <sz val="1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color theme="1"/>
      <name val="Calibri"/>
      <family val="2"/>
      <charset val="161"/>
    </font>
    <font>
      <sz val="11"/>
      <name val="Calibri"/>
      <family val="2"/>
    </font>
    <font>
      <sz val="11"/>
      <name val="Calibri"/>
      <family val="2"/>
      <charset val="161"/>
      <scheme val="minor"/>
    </font>
    <font>
      <sz val="11"/>
      <color rgb="FF000000"/>
      <name val="Calibri"/>
      <family val="2"/>
      <charset val="161"/>
    </font>
    <font>
      <sz val="11"/>
      <color indexed="10"/>
      <name val="Calibri"/>
      <family val="2"/>
    </font>
    <font>
      <b/>
      <sz val="11"/>
      <color indexed="12"/>
      <name val="Calibri"/>
      <family val="2"/>
      <charset val="161"/>
    </font>
    <font>
      <b/>
      <sz val="12"/>
      <color rgb="FF000000"/>
      <name val="Calibri"/>
      <family val="2"/>
      <charset val="161"/>
    </font>
    <font>
      <b/>
      <sz val="11"/>
      <color rgb="FF000000"/>
      <name val="Calibri"/>
      <family val="2"/>
      <charset val="161"/>
    </font>
    <font>
      <sz val="10"/>
      <color rgb="FF000000"/>
      <name val="Calibri"/>
      <family val="2"/>
      <charset val="161"/>
    </font>
    <font>
      <b/>
      <i/>
      <sz val="11"/>
      <color rgb="FF000000"/>
      <name val="Calibri"/>
      <family val="2"/>
      <charset val="161"/>
    </font>
    <font>
      <i/>
      <sz val="11"/>
      <color theme="1"/>
      <name val="Calibri"/>
      <family val="2"/>
      <scheme val="minor"/>
    </font>
    <font>
      <sz val="8"/>
      <color theme="1"/>
      <name val="Calibri"/>
      <family val="2"/>
      <scheme val="minor"/>
    </font>
    <font>
      <sz val="10"/>
      <color theme="1"/>
      <name val="Calibri"/>
      <family val="2"/>
      <charset val="161"/>
      <scheme val="minor"/>
    </font>
    <font>
      <sz val="8"/>
      <color theme="1"/>
      <name val="Calibri"/>
      <family val="2"/>
      <charset val="161"/>
      <scheme val="minor"/>
    </font>
    <font>
      <b/>
      <i/>
      <sz val="11"/>
      <color theme="1"/>
      <name val="Calibri"/>
      <family val="2"/>
      <charset val="161"/>
      <scheme val="minor"/>
    </font>
    <font>
      <b/>
      <sz val="11"/>
      <name val="Calibri"/>
      <family val="2"/>
      <charset val="161"/>
      <scheme val="minor"/>
    </font>
    <font>
      <b/>
      <sz val="10.5"/>
      <color theme="1"/>
      <name val="Calibri"/>
      <family val="2"/>
      <charset val="161"/>
      <scheme val="minor"/>
    </font>
    <font>
      <b/>
      <sz val="10"/>
      <color theme="1"/>
      <name val="Calibri"/>
      <family val="2"/>
      <charset val="161"/>
      <scheme val="minor"/>
    </font>
    <font>
      <b/>
      <sz val="8"/>
      <color theme="1"/>
      <name val="Calibri"/>
      <family val="2"/>
      <charset val="161"/>
      <scheme val="minor"/>
    </font>
    <font>
      <b/>
      <sz val="11"/>
      <color rgb="FF000000"/>
      <name val="Calibri"/>
      <family val="2"/>
      <charset val="1"/>
    </font>
    <font>
      <sz val="10"/>
      <color rgb="FF000000"/>
      <name val="Calibri"/>
      <family val="2"/>
      <charset val="1"/>
    </font>
    <font>
      <i/>
      <sz val="11"/>
      <color rgb="FF000000"/>
      <name val="Calibri"/>
      <family val="2"/>
      <charset val="1"/>
    </font>
    <font>
      <b/>
      <sz val="11"/>
      <color indexed="8"/>
      <name val="Calibri"/>
      <family val="2"/>
      <charset val="1"/>
    </font>
    <font>
      <sz val="10"/>
      <color indexed="8"/>
      <name val="Calibri"/>
      <family val="2"/>
      <charset val="1"/>
    </font>
    <font>
      <sz val="9"/>
      <color indexed="8"/>
      <name val="Calibri"/>
      <family val="2"/>
      <charset val="1"/>
    </font>
    <font>
      <i/>
      <sz val="11"/>
      <color theme="1"/>
      <name val="Calibri"/>
      <family val="2"/>
      <charset val="161"/>
      <scheme val="minor"/>
    </font>
  </fonts>
  <fills count="1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
      <patternFill patternType="solid">
        <fgColor indexed="13"/>
        <bgColor indexed="64"/>
      </patternFill>
    </fill>
    <fill>
      <patternFill patternType="solid">
        <fgColor rgb="FFFFFFFF"/>
        <bgColor rgb="FFFFFFCC"/>
      </patternFill>
    </fill>
    <fill>
      <patternFill patternType="solid">
        <fgColor indexed="9"/>
        <bgColor indexed="26"/>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top style="thin">
        <color indexed="8"/>
      </top>
      <bottom/>
      <diagonal/>
    </border>
    <border>
      <left style="medium">
        <color indexed="8"/>
      </left>
      <right/>
      <top style="thin">
        <color indexed="8"/>
      </top>
      <bottom/>
      <diagonal/>
    </border>
    <border>
      <left/>
      <right style="medium">
        <color indexed="8"/>
      </right>
      <top style="thin">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style="thin">
        <color indexed="8"/>
      </top>
      <bottom/>
      <diagonal/>
    </border>
    <border>
      <left style="thin">
        <color indexed="8"/>
      </left>
      <right style="medium">
        <color indexed="8"/>
      </right>
      <top/>
      <bottom style="thin">
        <color indexed="8"/>
      </bottom>
      <diagonal/>
    </border>
    <border>
      <left style="medium">
        <color indexed="64"/>
      </left>
      <right style="thin">
        <color indexed="8"/>
      </right>
      <top style="medium">
        <color indexed="64"/>
      </top>
      <bottom/>
      <diagonal/>
    </border>
    <border>
      <left style="thin">
        <color indexed="8"/>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bottom style="thin">
        <color indexed="8"/>
      </bottom>
      <diagonal/>
    </border>
    <border>
      <left style="medium">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thick">
        <color indexed="64"/>
      </right>
      <top/>
      <bottom/>
      <diagonal/>
    </border>
    <border>
      <left style="medium">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s>
  <cellStyleXfs count="5">
    <xf numFmtId="0" fontId="0" fillId="0" borderId="0"/>
    <xf numFmtId="0" fontId="17" fillId="0" borderId="0"/>
    <xf numFmtId="0" fontId="25" fillId="0" borderId="0" applyNumberFormat="0" applyFill="0" applyBorder="0" applyAlignment="0" applyProtection="0">
      <alignment vertical="top"/>
      <protection locked="0"/>
    </xf>
    <xf numFmtId="165" fontId="45" fillId="0" borderId="0"/>
    <xf numFmtId="0" fontId="45" fillId="0" borderId="0"/>
  </cellStyleXfs>
  <cellXfs count="1779">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applyAlignment="1">
      <alignment vertical="center"/>
    </xf>
    <xf numFmtId="0" fontId="0" fillId="0" borderId="2" xfId="0" applyBorder="1" applyAlignment="1">
      <alignment horizontal="center" vertical="center"/>
    </xf>
    <xf numFmtId="0" fontId="0" fillId="2" borderId="2" xfId="0"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2" borderId="0" xfId="0" applyFill="1" applyBorder="1" applyAlignment="1">
      <alignment horizontal="center" vertical="center"/>
    </xf>
    <xf numFmtId="0" fontId="20" fillId="2" borderId="0"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15" fillId="2" borderId="7" xfId="0" applyFont="1" applyFill="1" applyBorder="1" applyAlignment="1">
      <alignment vertical="center"/>
    </xf>
    <xf numFmtId="0" fontId="22" fillId="2" borderId="7" xfId="0" applyFont="1" applyFill="1" applyBorder="1" applyAlignment="1">
      <alignment horizontal="left" vertical="center"/>
    </xf>
    <xf numFmtId="0" fontId="15" fillId="2" borderId="8" xfId="0" applyFont="1" applyFill="1" applyBorder="1" applyAlignment="1">
      <alignment vertical="center"/>
    </xf>
    <xf numFmtId="0" fontId="18" fillId="2" borderId="9" xfId="0" applyFont="1" applyFill="1" applyBorder="1" applyAlignment="1">
      <alignment horizontal="center" vertical="center"/>
    </xf>
    <xf numFmtId="0" fontId="0" fillId="2" borderId="10" xfId="0" applyFill="1" applyBorder="1" applyAlignment="1">
      <alignment horizontal="left" vertical="center"/>
    </xf>
    <xf numFmtId="0" fontId="14" fillId="2" borderId="6" xfId="0" applyFont="1" applyFill="1" applyBorder="1" applyAlignment="1">
      <alignment horizontal="left" vertical="center"/>
    </xf>
    <xf numFmtId="0" fontId="26" fillId="3" borderId="0" xfId="0" applyFont="1" applyFill="1" applyAlignment="1">
      <alignment vertical="center"/>
    </xf>
    <xf numFmtId="0" fontId="25" fillId="2" borderId="3" xfId="2" applyFill="1" applyBorder="1" applyAlignment="1" applyProtection="1">
      <alignment horizontal="left" vertical="center" wrapText="1"/>
    </xf>
    <xf numFmtId="4" fontId="14" fillId="2" borderId="1" xfId="0" applyNumberFormat="1"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1" xfId="0" applyFont="1" applyFill="1" applyBorder="1" applyAlignment="1">
      <alignment horizontal="left" vertical="center"/>
    </xf>
    <xf numFmtId="0" fontId="0" fillId="2" borderId="7" xfId="0" applyFont="1" applyFill="1" applyBorder="1" applyAlignment="1">
      <alignment horizontal="left" vertical="center"/>
    </xf>
    <xf numFmtId="0" fontId="0" fillId="2" borderId="7" xfId="0" applyFill="1" applyBorder="1" applyAlignment="1">
      <alignment horizontal="left" vertical="center" wrapText="1"/>
    </xf>
    <xf numFmtId="3" fontId="14" fillId="2" borderId="1" xfId="0" quotePrefix="1" applyNumberFormat="1" applyFont="1" applyFill="1" applyBorder="1" applyAlignment="1">
      <alignment horizontal="center" vertical="center" wrapText="1"/>
    </xf>
    <xf numFmtId="4" fontId="14" fillId="2" borderId="1" xfId="0" quotePrefix="1" applyNumberFormat="1" applyFont="1" applyFill="1" applyBorder="1" applyAlignment="1">
      <alignment horizontal="center" vertical="center" wrapText="1"/>
    </xf>
    <xf numFmtId="0" fontId="25" fillId="2" borderId="3" xfId="2" applyFont="1" applyFill="1" applyBorder="1" applyAlignment="1" applyProtection="1">
      <alignment horizontal="left" vertical="center" wrapText="1"/>
    </xf>
    <xf numFmtId="0" fontId="0" fillId="2" borderId="0" xfId="0" applyFill="1" applyBorder="1" applyAlignment="1">
      <alignment horizontal="left" vertical="center"/>
    </xf>
    <xf numFmtId="0" fontId="14" fillId="0" borderId="0" xfId="0" applyFont="1" applyAlignment="1">
      <alignment vertical="center"/>
    </xf>
    <xf numFmtId="0" fontId="0" fillId="2" borderId="0" xfId="0"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0" fillId="2" borderId="12" xfId="0" applyFill="1" applyBorder="1" applyAlignment="1">
      <alignment vertical="center"/>
    </xf>
    <xf numFmtId="0" fontId="0" fillId="2" borderId="12" xfId="0" applyFill="1" applyBorder="1" applyAlignment="1">
      <alignment horizontal="lef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1" xfId="0" applyFill="1" applyBorder="1" applyAlignment="1">
      <alignment horizontal="center" vertical="center" wrapText="1"/>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0" borderId="21" xfId="0" applyFont="1" applyBorder="1" applyAlignment="1">
      <alignment horizontal="center" vertical="center"/>
    </xf>
    <xf numFmtId="0" fontId="14" fillId="2" borderId="0" xfId="0" applyFont="1" applyFill="1" applyBorder="1" applyAlignment="1">
      <alignment horizontal="center" vertical="center"/>
    </xf>
    <xf numFmtId="0" fontId="14" fillId="0" borderId="22" xfId="0" applyFont="1" applyBorder="1" applyAlignment="1">
      <alignment horizontal="left" vertical="center"/>
    </xf>
    <xf numFmtId="0" fontId="0" fillId="2" borderId="0" xfId="0" applyFill="1"/>
    <xf numFmtId="0" fontId="25" fillId="2" borderId="4" xfId="2" applyFill="1" applyBorder="1" applyAlignment="1" applyProtection="1">
      <alignment horizontal="left" vertical="center" wrapText="1"/>
    </xf>
    <xf numFmtId="0" fontId="0" fillId="2" borderId="11" xfId="0" applyFill="1" applyBorder="1" applyAlignment="1">
      <alignment horizontal="left" vertical="center"/>
    </xf>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4" fontId="32" fillId="2"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0" fillId="2" borderId="24" xfId="0" applyFill="1" applyBorder="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top" wrapText="1"/>
    </xf>
    <xf numFmtId="0" fontId="14" fillId="0" borderId="0" xfId="0" applyFont="1"/>
    <xf numFmtId="3" fontId="23" fillId="2" borderId="1" xfId="0" applyNumberFormat="1" applyFont="1" applyFill="1" applyBorder="1" applyAlignment="1">
      <alignment wrapText="1"/>
    </xf>
    <xf numFmtId="3" fontId="23" fillId="0" borderId="1" xfId="0" applyNumberFormat="1" applyFont="1" applyFill="1" applyBorder="1" applyAlignment="1" applyProtection="1"/>
    <xf numFmtId="0" fontId="32" fillId="0" borderId="0" xfId="0" applyFont="1"/>
    <xf numFmtId="0" fontId="32" fillId="2" borderId="0" xfId="0" applyFont="1" applyFill="1" applyBorder="1" applyAlignment="1">
      <alignment horizontal="center" vertical="center"/>
    </xf>
    <xf numFmtId="0" fontId="32" fillId="0" borderId="0" xfId="0" applyFont="1" applyAlignment="1"/>
    <xf numFmtId="0" fontId="32" fillId="2" borderId="0" xfId="0" applyFont="1" applyFill="1" applyAlignment="1">
      <alignment vertical="center"/>
    </xf>
    <xf numFmtId="0" fontId="32" fillId="2" borderId="0" xfId="0" applyFont="1" applyFill="1" applyBorder="1" applyAlignment="1">
      <alignment horizontal="left" vertical="center"/>
    </xf>
    <xf numFmtId="0" fontId="0" fillId="2" borderId="0" xfId="0" applyFill="1" applyBorder="1"/>
    <xf numFmtId="0" fontId="0" fillId="2" borderId="32" xfId="0" applyFill="1" applyBorder="1" applyAlignment="1">
      <alignment vertical="center"/>
    </xf>
    <xf numFmtId="0" fontId="0" fillId="2" borderId="27" xfId="0" applyFill="1" applyBorder="1" applyAlignment="1">
      <alignment vertical="center"/>
    </xf>
    <xf numFmtId="0" fontId="18" fillId="2" borderId="1" xfId="0" applyFont="1" applyFill="1" applyBorder="1" applyAlignment="1">
      <alignment horizontal="center" vertical="center"/>
    </xf>
    <xf numFmtId="0" fontId="15" fillId="2" borderId="29" xfId="0" applyFont="1" applyFill="1" applyBorder="1" applyAlignment="1">
      <alignment vertical="center"/>
    </xf>
    <xf numFmtId="0" fontId="0" fillId="2" borderId="33" xfId="0" applyFont="1" applyFill="1" applyBorder="1" applyAlignment="1">
      <alignment horizontal="left" vertical="center"/>
    </xf>
    <xf numFmtId="0" fontId="0" fillId="2" borderId="34" xfId="0" applyFill="1" applyBorder="1" applyAlignment="1">
      <alignment horizontal="left" vertical="center" wrapText="1"/>
    </xf>
    <xf numFmtId="0" fontId="0" fillId="2" borderId="35" xfId="0" applyFill="1" applyBorder="1" applyAlignment="1">
      <alignment horizontal="left" vertical="center"/>
    </xf>
    <xf numFmtId="0" fontId="15" fillId="2" borderId="18" xfId="0" applyFont="1" applyFill="1" applyBorder="1" applyAlignment="1">
      <alignment vertical="center"/>
    </xf>
    <xf numFmtId="0" fontId="0" fillId="2" borderId="33" xfId="0" applyFill="1" applyBorder="1" applyAlignment="1">
      <alignment horizontal="left" vertical="center"/>
    </xf>
    <xf numFmtId="0" fontId="14" fillId="0" borderId="1" xfId="0" applyFont="1" applyBorder="1" applyAlignment="1">
      <alignment vertical="center" wrapText="1"/>
    </xf>
    <xf numFmtId="0" fontId="0" fillId="2" borderId="34" xfId="0" applyFill="1" applyBorder="1" applyAlignment="1">
      <alignment horizontal="left" vertical="center"/>
    </xf>
    <xf numFmtId="4" fontId="14" fillId="2"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22" fillId="2" borderId="18" xfId="0" applyFont="1" applyFill="1" applyBorder="1" applyAlignment="1">
      <alignment horizontal="left" vertical="center"/>
    </xf>
    <xf numFmtId="0" fontId="0" fillId="2" borderId="33" xfId="0" quotePrefix="1" applyFill="1" applyBorder="1" applyAlignment="1">
      <alignment horizontal="left" vertical="center"/>
    </xf>
    <xf numFmtId="0" fontId="0" fillId="2" borderId="36" xfId="0" applyFill="1" applyBorder="1" applyAlignment="1">
      <alignment horizontal="left" vertical="center"/>
    </xf>
    <xf numFmtId="16" fontId="14" fillId="2" borderId="1" xfId="0" applyNumberFormat="1"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Alignment="1">
      <alignment vertical="center"/>
    </xf>
    <xf numFmtId="0" fontId="32" fillId="2" borderId="0" xfId="0" applyFont="1" applyFill="1" applyAlignment="1">
      <alignment horizontal="center" vertical="center"/>
    </xf>
    <xf numFmtId="0" fontId="32" fillId="0" borderId="0" xfId="0" applyFont="1" applyAlignment="1">
      <alignment horizontal="center" vertical="center"/>
    </xf>
    <xf numFmtId="0" fontId="18" fillId="2" borderId="31" xfId="0" applyFont="1" applyFill="1" applyBorder="1" applyAlignment="1">
      <alignment horizontal="center" vertical="center"/>
    </xf>
    <xf numFmtId="3" fontId="14" fillId="0" borderId="14" xfId="0" applyNumberFormat="1" applyFont="1" applyBorder="1" applyAlignment="1">
      <alignment horizontal="center" vertical="center"/>
    </xf>
    <xf numFmtId="0" fontId="18" fillId="2" borderId="37" xfId="0" applyFont="1" applyFill="1" applyBorder="1" applyAlignment="1">
      <alignment horizontal="center" vertical="center"/>
    </xf>
    <xf numFmtId="0" fontId="18" fillId="0" borderId="9" xfId="0" applyFont="1" applyBorder="1" applyAlignment="1">
      <alignment horizontal="center" vertical="center"/>
    </xf>
    <xf numFmtId="0" fontId="0" fillId="0" borderId="0" xfId="0" applyBorder="1" applyAlignment="1">
      <alignment vertical="center"/>
    </xf>
    <xf numFmtId="0" fontId="0" fillId="2" borderId="23" xfId="0" applyFill="1" applyBorder="1" applyAlignment="1">
      <alignment horizontal="center" vertical="center"/>
    </xf>
    <xf numFmtId="0" fontId="22"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Border="1" applyAlignment="1">
      <alignment vertical="center"/>
    </xf>
    <xf numFmtId="164" fontId="14" fillId="2" borderId="1" xfId="0" applyNumberFormat="1" applyFont="1" applyFill="1" applyBorder="1" applyAlignment="1">
      <alignment horizontal="center" vertical="center"/>
    </xf>
    <xf numFmtId="0" fontId="18" fillId="2" borderId="1" xfId="0" applyFont="1" applyFill="1" applyBorder="1" applyAlignment="1">
      <alignment vertical="center" wrapText="1"/>
    </xf>
    <xf numFmtId="164" fontId="14" fillId="0" borderId="1" xfId="0" applyNumberFormat="1" applyFont="1" applyBorder="1" applyAlignment="1">
      <alignment horizontal="center" vertical="center"/>
    </xf>
    <xf numFmtId="0" fontId="0" fillId="0" borderId="0" xfId="0" applyAlignment="1">
      <alignment horizontal="left" vertical="center"/>
    </xf>
    <xf numFmtId="3" fontId="0" fillId="2" borderId="1" xfId="0" quotePrefix="1" applyNumberFormat="1" applyFill="1" applyBorder="1" applyAlignment="1">
      <alignment horizontal="center" vertical="center" wrapText="1"/>
    </xf>
    <xf numFmtId="49" fontId="14" fillId="2" borderId="1" xfId="0" applyNumberFormat="1" applyFont="1" applyFill="1" applyBorder="1" applyAlignment="1">
      <alignment horizontal="left" vertical="center" wrapText="1"/>
    </xf>
    <xf numFmtId="3" fontId="0" fillId="2" borderId="1" xfId="0" applyNumberFormat="1" applyFill="1" applyBorder="1" applyAlignment="1">
      <alignment horizontal="center" vertical="center"/>
    </xf>
    <xf numFmtId="0" fontId="0" fillId="0" borderId="0" xfId="0" applyBorder="1" applyAlignment="1">
      <alignment vertical="center"/>
    </xf>
    <xf numFmtId="0" fontId="0" fillId="2" borderId="0" xfId="0" applyFill="1" applyAlignment="1">
      <alignment horizontal="left" vertical="top" wrapText="1"/>
    </xf>
    <xf numFmtId="0" fontId="0" fillId="0" borderId="0" xfId="0" applyBorder="1" applyAlignment="1"/>
    <xf numFmtId="0" fontId="0" fillId="0" borderId="0" xfId="0" applyAlignment="1">
      <alignment vertical="center"/>
    </xf>
    <xf numFmtId="0" fontId="0" fillId="0" borderId="0" xfId="0" applyBorder="1" applyAlignment="1">
      <alignment horizontal="center" vertical="center"/>
    </xf>
    <xf numFmtId="3" fontId="18" fillId="2" borderId="1" xfId="0" applyNumberFormat="1" applyFont="1" applyFill="1" applyBorder="1" applyAlignment="1">
      <alignment horizontal="center" vertical="center"/>
    </xf>
    <xf numFmtId="3" fontId="18" fillId="0" borderId="1" xfId="0" applyNumberFormat="1" applyFont="1" applyBorder="1" applyAlignment="1">
      <alignment horizontal="center" vertical="center"/>
    </xf>
    <xf numFmtId="4" fontId="14" fillId="2" borderId="1" xfId="0" applyNumberFormat="1" applyFont="1" applyFill="1" applyBorder="1" applyAlignment="1">
      <alignment horizontal="center" vertical="center" wrapText="1" shrinkToFit="1"/>
    </xf>
    <xf numFmtId="16" fontId="14" fillId="2" borderId="1" xfId="0" applyNumberFormat="1" applyFont="1" applyFill="1" applyBorder="1" applyAlignment="1">
      <alignment vertical="center"/>
    </xf>
    <xf numFmtId="0" fontId="0" fillId="0" borderId="0" xfId="0" applyAlignment="1">
      <alignment horizontal="left" vertical="top" wrapText="1"/>
    </xf>
    <xf numFmtId="0" fontId="36" fillId="2" borderId="0" xfId="0" applyFont="1" applyFill="1" applyAlignment="1">
      <alignment horizontal="left" vertical="top" wrapText="1"/>
    </xf>
    <xf numFmtId="3" fontId="0" fillId="0" borderId="1" xfId="0" applyNumberFormat="1" applyBorder="1" applyAlignment="1">
      <alignment horizontal="center" vertical="center"/>
    </xf>
    <xf numFmtId="16" fontId="0" fillId="2" borderId="1" xfId="0" applyNumberFormat="1" applyFill="1" applyBorder="1" applyAlignment="1">
      <alignment vertical="center"/>
    </xf>
    <xf numFmtId="0" fontId="36" fillId="2" borderId="0" xfId="0" applyFont="1" applyFill="1" applyBorder="1" applyAlignment="1">
      <alignment vertical="center"/>
    </xf>
    <xf numFmtId="3" fontId="14" fillId="0" borderId="1" xfId="0" applyNumberFormat="1" applyFont="1" applyBorder="1" applyAlignment="1">
      <alignment horizontal="center" vertical="center"/>
    </xf>
    <xf numFmtId="0" fontId="36" fillId="2" borderId="0" xfId="0" applyFont="1" applyFill="1" applyBorder="1" applyAlignment="1">
      <alignment horizontal="center" vertical="center"/>
    </xf>
    <xf numFmtId="0" fontId="38" fillId="0" borderId="1" xfId="0" applyFont="1" applyBorder="1" applyAlignment="1">
      <alignment horizontal="center" vertical="center"/>
    </xf>
    <xf numFmtId="0" fontId="43" fillId="0" borderId="1" xfId="0" applyFont="1" applyBorder="1" applyAlignment="1">
      <alignment horizontal="center" vertical="center"/>
    </xf>
    <xf numFmtId="4" fontId="38" fillId="2" borderId="1" xfId="0" applyNumberFormat="1" applyFont="1" applyFill="1" applyBorder="1" applyAlignment="1">
      <alignment horizontal="center" vertical="center"/>
    </xf>
    <xf numFmtId="4" fontId="38" fillId="2" borderId="1" xfId="0" quotePrefix="1" applyNumberFormat="1" applyFont="1" applyFill="1" applyBorder="1" applyAlignment="1">
      <alignment horizontal="center" vertical="center" wrapText="1"/>
    </xf>
    <xf numFmtId="0" fontId="0" fillId="2" borderId="1" xfId="0" applyNumberFormat="1" applyFill="1" applyBorder="1" applyAlignment="1">
      <alignment horizontal="center" vertical="center"/>
    </xf>
    <xf numFmtId="0" fontId="0" fillId="2" borderId="1" xfId="0" quotePrefix="1" applyNumberFormat="1" applyFill="1" applyBorder="1" applyAlignment="1">
      <alignment horizontal="center" vertical="center" wrapText="1"/>
    </xf>
    <xf numFmtId="0" fontId="36" fillId="2" borderId="0" xfId="0" applyFont="1" applyFill="1" applyBorder="1" applyAlignment="1">
      <alignment horizontal="left" vertical="center"/>
    </xf>
    <xf numFmtId="0" fontId="36" fillId="0" borderId="0" xfId="0" applyFont="1" applyBorder="1" applyAlignment="1"/>
    <xf numFmtId="0" fontId="33" fillId="2" borderId="1" xfId="0" applyFont="1" applyFill="1" applyBorder="1" applyAlignment="1">
      <alignment horizontal="center" vertical="center" wrapText="1"/>
    </xf>
    <xf numFmtId="0" fontId="36" fillId="2" borderId="0" xfId="0" applyFont="1" applyFill="1" applyBorder="1" applyAlignment="1">
      <alignment vertical="center"/>
    </xf>
    <xf numFmtId="0" fontId="36" fillId="2" borderId="0" xfId="0" applyFont="1" applyFill="1" applyBorder="1" applyAlignment="1">
      <alignment vertical="center"/>
    </xf>
    <xf numFmtId="0" fontId="37" fillId="0" borderId="1" xfId="0" applyFont="1" applyBorder="1" applyAlignment="1">
      <alignment horizontal="center" vertical="center" wrapText="1"/>
    </xf>
    <xf numFmtId="3" fontId="37" fillId="2" borderId="1" xfId="0" quotePrefix="1"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2" borderId="0" xfId="0" applyFont="1" applyFill="1" applyBorder="1" applyAlignment="1">
      <alignment vertical="center"/>
    </xf>
    <xf numFmtId="0" fontId="14" fillId="0" borderId="0" xfId="0" applyFont="1" applyBorder="1" applyAlignment="1">
      <alignment horizontal="center" vertical="center"/>
    </xf>
    <xf numFmtId="0" fontId="0" fillId="2" borderId="26" xfId="0" applyFill="1" applyBorder="1" applyAlignment="1">
      <alignment vertical="center"/>
    </xf>
    <xf numFmtId="0" fontId="32" fillId="0" borderId="0" xfId="0" applyFont="1" applyAlignment="1"/>
    <xf numFmtId="0" fontId="36" fillId="2" borderId="0" xfId="0" applyFont="1" applyFill="1" applyBorder="1" applyAlignment="1">
      <alignment vertical="center"/>
    </xf>
    <xf numFmtId="0" fontId="0" fillId="2"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49" fontId="14"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15" fillId="2" borderId="6" xfId="0" applyFont="1" applyFill="1" applyBorder="1" applyAlignment="1">
      <alignment vertical="center"/>
    </xf>
    <xf numFmtId="4" fontId="14" fillId="2" borderId="14" xfId="0" quotePrefix="1" applyNumberFormat="1" applyFont="1" applyFill="1" applyBorder="1" applyAlignment="1">
      <alignment horizontal="center" vertical="center" wrapText="1"/>
    </xf>
    <xf numFmtId="0" fontId="14" fillId="2" borderId="14" xfId="0" applyFont="1" applyFill="1" applyBorder="1" applyAlignment="1">
      <alignment vertical="center" wrapText="1"/>
    </xf>
    <xf numFmtId="0" fontId="0" fillId="2" borderId="14" xfId="0" applyFill="1" applyBorder="1" applyAlignment="1">
      <alignment vertical="center" wrapText="1"/>
    </xf>
    <xf numFmtId="0" fontId="0" fillId="0" borderId="1" xfId="0" applyBorder="1"/>
    <xf numFmtId="0" fontId="0" fillId="0" borderId="15" xfId="0" applyBorder="1"/>
    <xf numFmtId="0" fontId="0" fillId="2" borderId="18" xfId="0" applyFont="1" applyFill="1" applyBorder="1" applyAlignment="1">
      <alignment horizontal="left" vertical="center"/>
    </xf>
    <xf numFmtId="0" fontId="0" fillId="2" borderId="18" xfId="0" applyFill="1" applyBorder="1" applyAlignment="1">
      <alignment horizontal="left" vertical="center" wrapText="1"/>
    </xf>
    <xf numFmtId="0" fontId="38" fillId="2" borderId="14" xfId="0" applyFont="1" applyFill="1" applyBorder="1" applyAlignment="1">
      <alignment horizontal="center" vertical="center"/>
    </xf>
    <xf numFmtId="4" fontId="38" fillId="2" borderId="14" xfId="0" applyNumberFormat="1" applyFont="1" applyFill="1" applyBorder="1" applyAlignment="1">
      <alignment horizontal="center" vertical="center"/>
    </xf>
    <xf numFmtId="4" fontId="38" fillId="2" borderId="14" xfId="0" quotePrefix="1" applyNumberFormat="1" applyFont="1" applyFill="1" applyBorder="1" applyAlignment="1">
      <alignment horizontal="center" vertical="center" wrapText="1"/>
    </xf>
    <xf numFmtId="1" fontId="0" fillId="2" borderId="14" xfId="0" applyNumberFormat="1" applyFill="1" applyBorder="1" applyAlignment="1">
      <alignment horizontal="center" vertical="center"/>
    </xf>
    <xf numFmtId="0" fontId="37" fillId="0" borderId="14" xfId="0" applyFont="1" applyBorder="1" applyAlignment="1">
      <alignment horizontal="center" vertical="center" wrapText="1"/>
    </xf>
    <xf numFmtId="3" fontId="0" fillId="2" borderId="14" xfId="0" applyNumberForma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55" xfId="0" applyFill="1" applyBorder="1" applyAlignment="1">
      <alignment horizontal="left" vertical="center"/>
    </xf>
    <xf numFmtId="0" fontId="38" fillId="2" borderId="18" xfId="0" applyFont="1" applyFill="1" applyBorder="1" applyAlignment="1">
      <alignment horizontal="left" vertical="center"/>
    </xf>
    <xf numFmtId="0" fontId="38" fillId="2" borderId="18" xfId="0" applyFont="1" applyFill="1" applyBorder="1" applyAlignment="1">
      <alignment horizontal="left" vertical="center" wrapText="1"/>
    </xf>
    <xf numFmtId="0" fontId="44" fillId="2" borderId="18" xfId="0" applyFont="1" applyFill="1" applyBorder="1" applyAlignment="1">
      <alignment horizontal="left" vertical="center"/>
    </xf>
    <xf numFmtId="0" fontId="38" fillId="2" borderId="55" xfId="0" applyFont="1" applyFill="1" applyBorder="1" applyAlignment="1">
      <alignment horizontal="left" vertical="center"/>
    </xf>
    <xf numFmtId="0" fontId="43" fillId="2" borderId="7" xfId="0" applyFont="1" applyFill="1" applyBorder="1" applyAlignment="1">
      <alignment horizontal="center" vertical="center"/>
    </xf>
    <xf numFmtId="0" fontId="43" fillId="2" borderId="7" xfId="0" applyFont="1" applyFill="1" applyBorder="1" applyAlignment="1">
      <alignment horizontal="center" vertical="center" wrapText="1"/>
    </xf>
    <xf numFmtId="3" fontId="38" fillId="2" borderId="7" xfId="0" applyNumberFormat="1" applyFont="1" applyFill="1" applyBorder="1" applyAlignment="1">
      <alignment horizontal="center" vertical="center"/>
    </xf>
    <xf numFmtId="4" fontId="38" fillId="2" borderId="7" xfId="0" applyNumberFormat="1" applyFont="1" applyFill="1" applyBorder="1" applyAlignment="1">
      <alignment horizontal="center" vertical="center"/>
    </xf>
    <xf numFmtId="4" fontId="38" fillId="2" borderId="7" xfId="0" applyNumberFormat="1" applyFont="1" applyFill="1" applyBorder="1" applyAlignment="1">
      <alignment horizontal="center" vertical="center" wrapText="1"/>
    </xf>
    <xf numFmtId="0" fontId="38" fillId="2" borderId="7" xfId="0" applyFont="1" applyFill="1" applyBorder="1" applyAlignment="1">
      <alignment horizontal="center" vertical="center"/>
    </xf>
    <xf numFmtId="16" fontId="38" fillId="2" borderId="7" xfId="0" applyNumberFormat="1" applyFont="1" applyFill="1" applyBorder="1" applyAlignment="1">
      <alignment horizontal="center" vertical="center" wrapText="1"/>
    </xf>
    <xf numFmtId="0" fontId="0" fillId="2" borderId="7" xfId="0" applyFill="1" applyBorder="1" applyAlignment="1">
      <alignment vertical="center"/>
    </xf>
    <xf numFmtId="0" fontId="18" fillId="2" borderId="7" xfId="0" applyFont="1" applyFill="1" applyBorder="1" applyAlignment="1">
      <alignment horizontal="left" vertical="center"/>
    </xf>
    <xf numFmtId="0" fontId="14" fillId="2" borderId="1" xfId="0" applyNumberFormat="1" applyFont="1" applyFill="1" applyBorder="1" applyAlignment="1">
      <alignment horizontal="center" vertical="center"/>
    </xf>
    <xf numFmtId="0" fontId="20" fillId="2" borderId="32" xfId="0" applyFont="1" applyFill="1" applyBorder="1" applyAlignment="1">
      <alignment vertical="center"/>
    </xf>
    <xf numFmtId="0" fontId="0" fillId="2" borderId="26" xfId="0" applyFill="1" applyBorder="1" applyAlignment="1">
      <alignment horizontal="center" vertical="center"/>
    </xf>
    <xf numFmtId="0" fontId="0" fillId="0" borderId="26" xfId="0" applyBorder="1" applyAlignment="1">
      <alignment horizontal="center" vertical="center"/>
    </xf>
    <xf numFmtId="0" fontId="13" fillId="0" borderId="1" xfId="0" applyFont="1" applyBorder="1" applyAlignment="1">
      <alignment horizontal="center" vertical="center"/>
    </xf>
    <xf numFmtId="165" fontId="45" fillId="0" borderId="57" xfId="3" applyBorder="1" applyAlignment="1">
      <alignment horizontal="center" vertical="center"/>
    </xf>
    <xf numFmtId="0" fontId="0" fillId="2" borderId="7" xfId="0" applyFont="1" applyFill="1" applyBorder="1" applyAlignment="1">
      <alignment horizontal="center" vertical="center"/>
    </xf>
    <xf numFmtId="0" fontId="16" fillId="2" borderId="7" xfId="0" applyFont="1" applyFill="1" applyBorder="1" applyAlignment="1">
      <alignment horizontal="center" vertical="center" wrapText="1"/>
    </xf>
    <xf numFmtId="16" fontId="0" fillId="2" borderId="7" xfId="0" applyNumberForma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20" fillId="5" borderId="0" xfId="0" applyFont="1" applyFill="1" applyBorder="1" applyAlignment="1">
      <alignment vertical="center"/>
    </xf>
    <xf numFmtId="0" fontId="14" fillId="2" borderId="1" xfId="0" applyFont="1" applyFill="1" applyBorder="1" applyAlignment="1">
      <alignment horizontal="center"/>
    </xf>
    <xf numFmtId="0" fontId="14" fillId="0" borderId="14" xfId="0" applyFont="1" applyBorder="1" applyAlignment="1">
      <alignment horizontal="center"/>
    </xf>
    <xf numFmtId="166" fontId="14" fillId="2" borderId="1" xfId="0" applyNumberFormat="1" applyFont="1" applyFill="1" applyBorder="1" applyAlignment="1">
      <alignment horizontal="center" vertical="center"/>
    </xf>
    <xf numFmtId="166" fontId="14" fillId="0" borderId="1" xfId="0" applyNumberFormat="1" applyFont="1" applyBorder="1" applyAlignment="1">
      <alignment horizontal="center" vertical="center"/>
    </xf>
    <xf numFmtId="166" fontId="14" fillId="2"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8" fillId="2" borderId="64" xfId="0" applyFont="1" applyFill="1" applyBorder="1" applyAlignment="1">
      <alignment vertical="center" wrapText="1"/>
    </xf>
    <xf numFmtId="0" fontId="16" fillId="2" borderId="3" xfId="0" applyFont="1" applyFill="1" applyBorder="1" applyAlignment="1">
      <alignment vertical="center" wrapText="1"/>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0" borderId="66" xfId="0" applyFont="1" applyBorder="1" applyAlignment="1">
      <alignment horizontal="center" vertical="center"/>
    </xf>
    <xf numFmtId="0" fontId="14" fillId="2" borderId="67" xfId="0" applyFont="1" applyFill="1" applyBorder="1" applyAlignment="1">
      <alignment horizontal="center" vertical="center"/>
    </xf>
    <xf numFmtId="0" fontId="17" fillId="2" borderId="64" xfId="0" applyFont="1" applyFill="1" applyBorder="1" applyAlignment="1">
      <alignment vertical="center" wrapText="1"/>
    </xf>
    <xf numFmtId="0" fontId="22" fillId="0" borderId="68" xfId="0" applyFont="1" applyBorder="1" applyAlignment="1">
      <alignment horizontal="center" vertical="center" wrapText="1"/>
    </xf>
    <xf numFmtId="0" fontId="14" fillId="2" borderId="69" xfId="0" applyFont="1" applyFill="1" applyBorder="1" applyAlignment="1">
      <alignment horizontal="center" vertical="center"/>
    </xf>
    <xf numFmtId="0" fontId="0" fillId="0" borderId="30" xfId="0" applyBorder="1" applyAlignment="1">
      <alignment horizontal="center" vertical="center"/>
    </xf>
    <xf numFmtId="0" fontId="0" fillId="0" borderId="58" xfId="0" applyBorder="1" applyAlignment="1">
      <alignment horizontal="center" vertical="center"/>
    </xf>
    <xf numFmtId="0" fontId="14" fillId="0" borderId="70" xfId="0" applyFont="1" applyBorder="1" applyAlignment="1">
      <alignment horizontal="center" vertical="center"/>
    </xf>
    <xf numFmtId="0" fontId="14" fillId="0" borderId="64" xfId="0" applyFont="1" applyBorder="1" applyAlignment="1">
      <alignment vertical="center" wrapText="1"/>
    </xf>
    <xf numFmtId="0" fontId="22" fillId="0" borderId="56" xfId="0" applyFont="1" applyBorder="1" applyAlignment="1">
      <alignment horizontal="center" vertical="center" wrapText="1"/>
    </xf>
    <xf numFmtId="0" fontId="16" fillId="2" borderId="4" xfId="0" applyFont="1" applyFill="1" applyBorder="1" applyAlignment="1">
      <alignment vertical="center" wrapText="1"/>
    </xf>
    <xf numFmtId="0" fontId="14" fillId="0" borderId="72" xfId="0" applyFont="1" applyBorder="1" applyAlignment="1">
      <alignment horizontal="center" vertical="center"/>
    </xf>
    <xf numFmtId="0" fontId="47" fillId="0" borderId="64" xfId="0" applyFont="1" applyFill="1" applyBorder="1" applyAlignment="1">
      <alignment vertical="center"/>
    </xf>
    <xf numFmtId="0" fontId="47" fillId="2" borderId="71" xfId="0" applyFont="1" applyFill="1" applyBorder="1" applyAlignment="1">
      <alignment horizontal="left" vertical="center"/>
    </xf>
    <xf numFmtId="0" fontId="17" fillId="2" borderId="74" xfId="0" applyFont="1" applyFill="1" applyBorder="1" applyAlignment="1">
      <alignment horizontal="left" vertical="center"/>
    </xf>
    <xf numFmtId="0" fontId="17" fillId="2" borderId="74" xfId="0" applyFont="1" applyFill="1" applyBorder="1" applyAlignment="1">
      <alignment vertical="center"/>
    </xf>
    <xf numFmtId="0" fontId="14" fillId="2" borderId="75" xfId="0" applyFont="1" applyFill="1" applyBorder="1" applyAlignment="1">
      <alignment horizontal="center" vertical="center"/>
    </xf>
    <xf numFmtId="0" fontId="14" fillId="2" borderId="76" xfId="0" applyFont="1" applyFill="1" applyBorder="1" applyAlignment="1">
      <alignment horizontal="center" vertical="center"/>
    </xf>
    <xf numFmtId="0" fontId="14" fillId="0" borderId="76" xfId="0" applyFont="1" applyBorder="1" applyAlignment="1">
      <alignment horizontal="center" vertical="center"/>
    </xf>
    <xf numFmtId="0" fontId="17" fillId="0" borderId="56" xfId="0" applyFont="1" applyBorder="1" applyAlignment="1">
      <alignment horizontal="center" vertical="center"/>
    </xf>
    <xf numFmtId="0" fontId="46" fillId="2" borderId="12" xfId="0" applyFont="1" applyFill="1" applyBorder="1" applyAlignment="1">
      <alignment horizontal="left" vertical="center"/>
    </xf>
    <xf numFmtId="0" fontId="17" fillId="2" borderId="0" xfId="0" applyFont="1" applyFill="1" applyBorder="1" applyAlignment="1">
      <alignment horizontal="left" vertical="center"/>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17" fillId="0" borderId="0" xfId="0" applyFont="1" applyBorder="1" applyAlignment="1">
      <alignment horizontal="center" vertical="center"/>
    </xf>
    <xf numFmtId="0" fontId="0" fillId="0" borderId="23" xfId="0" applyBorder="1" applyAlignment="1">
      <alignment horizontal="center" vertical="center"/>
    </xf>
    <xf numFmtId="0" fontId="17" fillId="2" borderId="25" xfId="0" applyFont="1" applyFill="1" applyBorder="1" applyAlignment="1">
      <alignment vertical="center" wrapText="1"/>
    </xf>
    <xf numFmtId="0" fontId="14" fillId="0" borderId="2" xfId="0" applyFont="1" applyBorder="1" applyAlignment="1">
      <alignment vertical="center" wrapText="1"/>
    </xf>
    <xf numFmtId="4" fontId="0" fillId="2" borderId="2" xfId="0" applyNumberFormat="1" applyFill="1" applyBorder="1" applyAlignment="1">
      <alignment horizontal="center" vertical="center"/>
    </xf>
    <xf numFmtId="0" fontId="14" fillId="0" borderId="77" xfId="0" applyFont="1" applyBorder="1" applyAlignment="1">
      <alignment horizontal="center" vertical="center"/>
    </xf>
    <xf numFmtId="0" fontId="14" fillId="2" borderId="78" xfId="0" applyFont="1" applyFill="1" applyBorder="1" applyAlignment="1">
      <alignment horizontal="center" vertical="center"/>
    </xf>
    <xf numFmtId="0" fontId="17" fillId="0" borderId="79" xfId="0" applyFont="1" applyFill="1" applyBorder="1" applyAlignment="1">
      <alignment vertical="center"/>
    </xf>
    <xf numFmtId="0" fontId="17" fillId="0" borderId="77" xfId="0" applyFont="1" applyFill="1" applyBorder="1" applyAlignment="1">
      <alignment vertical="center"/>
    </xf>
    <xf numFmtId="0" fontId="17" fillId="0" borderId="78" xfId="0" applyFont="1" applyFill="1" applyBorder="1" applyAlignment="1">
      <alignment horizontal="center" vertical="center"/>
    </xf>
    <xf numFmtId="0" fontId="0" fillId="0" borderId="80" xfId="0" applyBorder="1" applyAlignment="1">
      <alignment horizontal="center" vertical="center"/>
    </xf>
    <xf numFmtId="0" fontId="0" fillId="2" borderId="64" xfId="0" applyFill="1" applyBorder="1" applyAlignment="1">
      <alignment horizontal="left" vertical="center"/>
    </xf>
    <xf numFmtId="0" fontId="14" fillId="0" borderId="3" xfId="0" applyFont="1" applyBorder="1" applyAlignment="1">
      <alignment vertical="center" wrapText="1"/>
    </xf>
    <xf numFmtId="4" fontId="0" fillId="2" borderId="3" xfId="0" applyNumberFormat="1" applyFill="1" applyBorder="1" applyAlignment="1">
      <alignment horizontal="center" vertical="center"/>
    </xf>
    <xf numFmtId="0" fontId="14" fillId="2" borderId="65" xfId="0" applyFont="1" applyFill="1" applyBorder="1" applyAlignment="1">
      <alignment vertical="center" wrapText="1"/>
    </xf>
    <xf numFmtId="0" fontId="14" fillId="2" borderId="66" xfId="0" applyFont="1" applyFill="1" applyBorder="1" applyAlignment="1">
      <alignment vertical="center" wrapText="1"/>
    </xf>
    <xf numFmtId="0" fontId="14" fillId="2" borderId="67" xfId="0" applyFont="1" applyFill="1" applyBorder="1" applyAlignment="1">
      <alignment horizontal="center" vertical="center" wrapText="1"/>
    </xf>
    <xf numFmtId="0" fontId="0" fillId="0" borderId="81" xfId="0" applyBorder="1" applyAlignment="1">
      <alignment horizontal="center" vertical="center"/>
    </xf>
    <xf numFmtId="49" fontId="14" fillId="2" borderId="3" xfId="0" applyNumberFormat="1" applyFont="1" applyFill="1" applyBorder="1" applyAlignment="1">
      <alignment horizontal="center" vertical="center" wrapText="1"/>
    </xf>
    <xf numFmtId="4" fontId="0" fillId="2" borderId="3" xfId="0" applyNumberFormat="1" applyFill="1" applyBorder="1" applyAlignment="1">
      <alignment horizontal="center" vertical="center" wrapText="1"/>
    </xf>
    <xf numFmtId="0" fontId="0" fillId="2" borderId="71" xfId="0" applyFill="1" applyBorder="1" applyAlignment="1">
      <alignment horizontal="left" vertical="center"/>
    </xf>
    <xf numFmtId="0" fontId="14" fillId="0" borderId="74" xfId="0" applyFont="1" applyBorder="1" applyAlignment="1">
      <alignment vertical="center" wrapText="1"/>
    </xf>
    <xf numFmtId="4" fontId="0" fillId="2" borderId="74" xfId="0" applyNumberFormat="1" applyFill="1" applyBorder="1" applyAlignment="1">
      <alignment horizontal="center" vertical="center"/>
    </xf>
    <xf numFmtId="0" fontId="14" fillId="2" borderId="82" xfId="0" applyFont="1" applyFill="1" applyBorder="1" applyAlignment="1">
      <alignment horizontal="center" vertical="center"/>
    </xf>
    <xf numFmtId="0" fontId="17" fillId="2" borderId="75" xfId="0" applyFont="1" applyFill="1" applyBorder="1" applyAlignment="1">
      <alignment vertical="center"/>
    </xf>
    <xf numFmtId="0" fontId="17" fillId="2" borderId="76" xfId="0" applyFont="1" applyFill="1" applyBorder="1" applyAlignment="1">
      <alignment vertical="center"/>
    </xf>
    <xf numFmtId="0" fontId="17" fillId="0" borderId="76" xfId="0" applyFont="1" applyBorder="1" applyAlignment="1">
      <alignment vertical="center"/>
    </xf>
    <xf numFmtId="0" fontId="17" fillId="0" borderId="82" xfId="0" applyFont="1" applyBorder="1" applyAlignment="1">
      <alignment horizontal="center" vertical="center"/>
    </xf>
    <xf numFmtId="0" fontId="0" fillId="0" borderId="83" xfId="0" applyBorder="1" applyAlignment="1">
      <alignment horizontal="center"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center" vertical="center"/>
    </xf>
    <xf numFmtId="0" fontId="14" fillId="0" borderId="10" xfId="0" applyFont="1" applyBorder="1" applyAlignment="1">
      <alignment vertical="center" wrapText="1"/>
    </xf>
    <xf numFmtId="0" fontId="22" fillId="0" borderId="84" xfId="0" applyFont="1" applyBorder="1" applyAlignment="1">
      <alignment horizontal="center" vertical="center" wrapText="1"/>
    </xf>
    <xf numFmtId="0" fontId="30" fillId="0" borderId="2" xfId="0" applyFont="1" applyBorder="1" applyAlignment="1">
      <alignment vertical="center" wrapText="1"/>
    </xf>
    <xf numFmtId="0" fontId="14" fillId="0" borderId="85" xfId="0" applyFont="1" applyBorder="1" applyAlignment="1">
      <alignment horizontal="center" vertical="center"/>
    </xf>
    <xf numFmtId="0" fontId="30" fillId="0" borderId="3" xfId="0" applyFont="1" applyBorder="1" applyAlignment="1">
      <alignment vertical="center" wrapText="1"/>
    </xf>
    <xf numFmtId="0" fontId="14" fillId="0" borderId="81" xfId="0" applyFont="1" applyBorder="1" applyAlignment="1">
      <alignment horizontal="center" vertical="center"/>
    </xf>
    <xf numFmtId="0" fontId="14" fillId="4" borderId="3"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71" xfId="0" applyFont="1" applyBorder="1" applyAlignment="1">
      <alignment vertical="center" wrapText="1"/>
    </xf>
    <xf numFmtId="0" fontId="22" fillId="0" borderId="88"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83" xfId="0" applyFont="1" applyBorder="1" applyAlignment="1">
      <alignment horizontal="center" vertical="center"/>
    </xf>
    <xf numFmtId="0" fontId="0" fillId="2" borderId="89" xfId="0" applyFill="1" applyBorder="1" applyAlignment="1">
      <alignment vertical="center"/>
    </xf>
    <xf numFmtId="0" fontId="0" fillId="2" borderId="2" xfId="0" applyFill="1" applyBorder="1" applyAlignment="1">
      <alignment horizontal="center" vertical="center" wrapText="1"/>
    </xf>
    <xf numFmtId="0" fontId="0" fillId="2" borderId="74" xfId="0" applyFill="1" applyBorder="1" applyAlignment="1">
      <alignment horizontal="left" vertical="center"/>
    </xf>
    <xf numFmtId="0" fontId="0" fillId="2" borderId="74" xfId="0" applyFill="1" applyBorder="1" applyAlignment="1">
      <alignment horizontal="center" vertical="center"/>
    </xf>
    <xf numFmtId="0" fontId="0" fillId="2" borderId="90" xfId="0" applyFill="1" applyBorder="1" applyAlignment="1">
      <alignment horizontal="left" vertical="center"/>
    </xf>
    <xf numFmtId="165" fontId="48" fillId="6" borderId="0" xfId="3" applyFont="1" applyFill="1" applyBorder="1" applyAlignment="1">
      <alignment vertical="center"/>
    </xf>
    <xf numFmtId="165" fontId="45" fillId="0" borderId="0" xfId="3" applyBorder="1" applyAlignment="1">
      <alignment horizontal="center" vertical="center"/>
    </xf>
    <xf numFmtId="165" fontId="45" fillId="0" borderId="0" xfId="3" applyAlignment="1">
      <alignment vertical="center"/>
    </xf>
    <xf numFmtId="165" fontId="45" fillId="6" borderId="94" xfId="3" applyFill="1" applyBorder="1" applyAlignment="1">
      <alignment horizontal="center" vertical="center"/>
    </xf>
    <xf numFmtId="165" fontId="45" fillId="6" borderId="91" xfId="3" applyFill="1" applyBorder="1" applyAlignment="1">
      <alignment horizontal="center" vertical="center" wrapText="1"/>
    </xf>
    <xf numFmtId="165" fontId="45" fillId="0" borderId="57" xfId="3" applyBorder="1" applyAlignment="1">
      <alignment vertical="center"/>
    </xf>
    <xf numFmtId="165" fontId="45" fillId="6" borderId="57" xfId="3" applyFont="1" applyFill="1" applyBorder="1" applyAlignment="1">
      <alignment horizontal="center" vertical="center"/>
    </xf>
    <xf numFmtId="165" fontId="45" fillId="0" borderId="57" xfId="3" applyFont="1" applyBorder="1" applyAlignment="1">
      <alignment horizontal="center" vertical="center"/>
    </xf>
    <xf numFmtId="165" fontId="45" fillId="0" borderId="93" xfId="3" applyBorder="1" applyAlignment="1">
      <alignment horizontal="center" vertical="center"/>
    </xf>
    <xf numFmtId="0" fontId="45" fillId="0" borderId="57" xfId="4" applyBorder="1" applyAlignment="1">
      <alignment horizontal="center" vertical="center"/>
    </xf>
    <xf numFmtId="165" fontId="45" fillId="6" borderId="57" xfId="3" applyFont="1" applyFill="1" applyBorder="1" applyAlignment="1">
      <alignment horizontal="center" vertical="center" wrapText="1"/>
    </xf>
    <xf numFmtId="165" fontId="45" fillId="6" borderId="92" xfId="3" applyFill="1" applyBorder="1" applyAlignment="1">
      <alignment horizontal="center" vertical="center"/>
    </xf>
    <xf numFmtId="165" fontId="45" fillId="6" borderId="95" xfId="3" applyFill="1" applyBorder="1" applyAlignment="1">
      <alignment horizontal="center" vertical="center"/>
    </xf>
    <xf numFmtId="167" fontId="50" fillId="6" borderId="57" xfId="3" applyNumberFormat="1" applyFont="1" applyFill="1" applyBorder="1" applyAlignment="1">
      <alignment horizontal="center" vertical="center" wrapText="1"/>
    </xf>
    <xf numFmtId="167" fontId="50" fillId="6" borderId="93" xfId="3" applyNumberFormat="1" applyFont="1" applyFill="1" applyBorder="1" applyAlignment="1">
      <alignment horizontal="center" vertical="center" wrapText="1"/>
    </xf>
    <xf numFmtId="167" fontId="45" fillId="6" borderId="93" xfId="3" applyNumberFormat="1" applyFill="1" applyBorder="1" applyAlignment="1">
      <alignment horizontal="center" vertical="center"/>
    </xf>
    <xf numFmtId="167" fontId="45" fillId="6" borderId="57" xfId="3" applyNumberFormat="1" applyFill="1" applyBorder="1" applyAlignment="1">
      <alignment horizontal="center" vertical="center" wrapText="1"/>
    </xf>
    <xf numFmtId="165" fontId="45" fillId="6" borderId="91" xfId="3" applyFill="1" applyBorder="1" applyAlignment="1">
      <alignment horizontal="left" vertical="center"/>
    </xf>
    <xf numFmtId="165" fontId="45" fillId="6" borderId="91" xfId="3" applyFill="1" applyBorder="1" applyAlignment="1">
      <alignment horizontal="center" vertical="center"/>
    </xf>
    <xf numFmtId="165" fontId="45" fillId="0" borderId="91" xfId="3" applyBorder="1" applyAlignment="1">
      <alignment horizontal="center" vertical="center"/>
    </xf>
    <xf numFmtId="168" fontId="45" fillId="6" borderId="57" xfId="3" applyNumberFormat="1" applyFill="1" applyBorder="1" applyAlignment="1">
      <alignment horizontal="center" vertical="center" wrapText="1"/>
    </xf>
    <xf numFmtId="165" fontId="45" fillId="6" borderId="93" xfId="3" applyFill="1" applyBorder="1" applyAlignment="1">
      <alignment horizontal="center" vertical="center"/>
    </xf>
    <xf numFmtId="165" fontId="49" fillId="6" borderId="0" xfId="3" applyFont="1" applyFill="1" applyBorder="1" applyAlignment="1">
      <alignment vertical="center"/>
    </xf>
    <xf numFmtId="165" fontId="45" fillId="0" borderId="0" xfId="3" applyBorder="1" applyAlignment="1">
      <alignment vertical="center"/>
    </xf>
    <xf numFmtId="165" fontId="45" fillId="6" borderId="0" xfId="3" applyFill="1" applyBorder="1" applyAlignment="1">
      <alignment vertical="center"/>
    </xf>
    <xf numFmtId="165" fontId="45" fillId="6" borderId="0" xfId="3" applyFill="1" applyAlignment="1">
      <alignment vertical="center"/>
    </xf>
    <xf numFmtId="165" fontId="45" fillId="0" borderId="0" xfId="3" applyFill="1" applyBorder="1" applyAlignment="1">
      <alignment vertical="center"/>
    </xf>
    <xf numFmtId="165" fontId="45" fillId="6" borderId="0" xfId="3" applyFill="1" applyAlignment="1">
      <alignment horizontal="center" vertical="center"/>
    </xf>
    <xf numFmtId="165" fontId="45" fillId="0" borderId="0" xfId="3" applyAlignment="1">
      <alignment horizontal="center" vertical="center"/>
    </xf>
    <xf numFmtId="165" fontId="45" fillId="6" borderId="57" xfId="3" applyFill="1" applyBorder="1" applyAlignment="1">
      <alignment vertical="center" wrapText="1"/>
    </xf>
    <xf numFmtId="165" fontId="45" fillId="6" borderId="0" xfId="3" applyFill="1" applyBorder="1" applyAlignment="1">
      <alignment horizontal="center" vertical="center" wrapText="1"/>
    </xf>
    <xf numFmtId="3" fontId="14" fillId="2" borderId="1" xfId="0" applyNumberFormat="1" applyFont="1" applyFill="1" applyBorder="1" applyAlignment="1">
      <alignment horizontal="center"/>
    </xf>
    <xf numFmtId="3" fontId="0" fillId="0" borderId="1" xfId="0" applyNumberFormat="1" applyBorder="1" applyAlignment="1">
      <alignment horizontal="center"/>
    </xf>
    <xf numFmtId="3" fontId="14" fillId="2" borderId="1" xfId="0" applyNumberFormat="1" applyFont="1" applyFill="1" applyBorder="1" applyAlignment="1">
      <alignment horizontal="center" vertical="center" wrapText="1"/>
    </xf>
    <xf numFmtId="0" fontId="0" fillId="0" borderId="0" xfId="0" applyAlignment="1">
      <alignment vertical="center"/>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1" xfId="0" quotePrefix="1" applyNumberFormat="1" applyFont="1" applyFill="1" applyBorder="1" applyAlignment="1">
      <alignment horizontal="center" vertical="center" wrapText="1"/>
    </xf>
    <xf numFmtId="3" fontId="12" fillId="2" borderId="14" xfId="0" quotePrefix="1" applyNumberFormat="1" applyFont="1" applyFill="1" applyBorder="1" applyAlignment="1">
      <alignment horizontal="center" vertical="center" wrapText="1"/>
    </xf>
    <xf numFmtId="3" fontId="12" fillId="2" borderId="14"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0" fontId="14" fillId="2" borderId="39" xfId="0" applyFont="1" applyFill="1" applyBorder="1" applyAlignment="1">
      <alignment horizontal="center" vertical="center" wrapText="1"/>
    </xf>
    <xf numFmtId="0" fontId="18" fillId="2" borderId="24" xfId="0" applyFont="1" applyFill="1" applyBorder="1" applyAlignment="1">
      <alignment horizontal="center" vertical="center"/>
    </xf>
    <xf numFmtId="4" fontId="14" fillId="2" borderId="14" xfId="0" applyNumberFormat="1" applyFont="1" applyFill="1" applyBorder="1" applyAlignment="1">
      <alignment horizontal="center" vertical="center"/>
    </xf>
    <xf numFmtId="0" fontId="10" fillId="0" borderId="1" xfId="0" applyFont="1" applyBorder="1" applyAlignment="1">
      <alignment horizontal="center" vertical="center"/>
    </xf>
    <xf numFmtId="0" fontId="14" fillId="2" borderId="25" xfId="0" applyFont="1" applyFill="1" applyBorder="1" applyAlignment="1">
      <alignment horizontal="center" vertical="center"/>
    </xf>
    <xf numFmtId="3" fontId="14" fillId="2" borderId="7" xfId="0" applyNumberFormat="1" applyFont="1" applyFill="1" applyBorder="1" applyAlignment="1">
      <alignment horizontal="center" vertical="center"/>
    </xf>
    <xf numFmtId="4" fontId="14" fillId="2" borderId="7" xfId="0" applyNumberFormat="1" applyFont="1" applyFill="1" applyBorder="1" applyAlignment="1">
      <alignment horizontal="center" vertical="center"/>
    </xf>
    <xf numFmtId="4" fontId="14" fillId="2" borderId="7" xfId="0" applyNumberFormat="1" applyFont="1" applyFill="1" applyBorder="1" applyAlignment="1">
      <alignment horizontal="center" vertical="center" wrapText="1"/>
    </xf>
    <xf numFmtId="16" fontId="14" fillId="2" borderId="7" xfId="0" applyNumberFormat="1" applyFont="1" applyFill="1" applyBorder="1" applyAlignment="1">
      <alignment horizontal="center" vertical="center" wrapText="1"/>
    </xf>
    <xf numFmtId="0" fontId="14" fillId="0" borderId="14" xfId="0" applyFont="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horizontal="left" vertical="center"/>
    </xf>
    <xf numFmtId="0" fontId="14" fillId="2" borderId="1" xfId="0" applyFont="1" applyFill="1" applyBorder="1" applyAlignment="1">
      <alignment vertical="center"/>
    </xf>
    <xf numFmtId="16" fontId="0" fillId="2" borderId="1" xfId="0" applyNumberFormat="1" applyFill="1" applyBorder="1" applyAlignment="1">
      <alignment horizontal="center" vertical="center" wrapText="1"/>
    </xf>
    <xf numFmtId="167" fontId="45" fillId="6" borderId="57" xfId="3" applyNumberFormat="1" applyFill="1" applyBorder="1" applyAlignment="1">
      <alignment horizontal="center" vertical="center"/>
    </xf>
    <xf numFmtId="165" fontId="45" fillId="6" borderId="57" xfId="3" applyFill="1" applyBorder="1" applyAlignment="1">
      <alignment horizontal="center" vertical="center" wrapText="1"/>
    </xf>
    <xf numFmtId="0" fontId="0" fillId="0" borderId="15" xfId="0" applyBorder="1" applyAlignment="1">
      <alignment vertical="center"/>
    </xf>
    <xf numFmtId="0" fontId="52" fillId="5" borderId="1" xfId="0" applyFont="1" applyFill="1" applyBorder="1" applyAlignment="1">
      <alignment horizontal="center" vertical="top" wrapText="1"/>
    </xf>
    <xf numFmtId="0" fontId="0" fillId="5" borderId="1" xfId="0" applyFill="1" applyBorder="1" applyAlignment="1">
      <alignment horizontal="center"/>
    </xf>
    <xf numFmtId="0" fontId="0" fillId="0" borderId="14" xfId="0" applyBorder="1"/>
    <xf numFmtId="49" fontId="0" fillId="2" borderId="1" xfId="0" applyNumberFormat="1" applyFill="1" applyBorder="1" applyAlignment="1">
      <alignment horizontal="center" vertical="center" wrapText="1"/>
    </xf>
    <xf numFmtId="166" fontId="14" fillId="0" borderId="14" xfId="0" applyNumberFormat="1" applyFont="1" applyBorder="1" applyAlignment="1">
      <alignment horizontal="center" vertical="center"/>
    </xf>
    <xf numFmtId="166" fontId="14" fillId="2" borderId="14" xfId="0" applyNumberFormat="1" applyFont="1" applyFill="1" applyBorder="1" applyAlignment="1">
      <alignment horizontal="center" vertical="center"/>
    </xf>
    <xf numFmtId="165" fontId="45" fillId="0" borderId="93" xfId="3" applyBorder="1" applyAlignment="1">
      <alignment vertical="center"/>
    </xf>
    <xf numFmtId="165" fontId="45" fillId="0" borderId="1" xfId="3" applyBorder="1" applyAlignment="1">
      <alignment vertical="center"/>
    </xf>
    <xf numFmtId="165" fontId="45" fillId="0" borderId="1" xfId="3" applyBorder="1" applyAlignment="1">
      <alignment horizontal="center" vertical="center"/>
    </xf>
    <xf numFmtId="165" fontId="45" fillId="6" borderId="1" xfId="3" applyFill="1" applyBorder="1" applyAlignment="1">
      <alignment horizontal="center" vertical="center"/>
    </xf>
    <xf numFmtId="165" fontId="45" fillId="6" borderId="32" xfId="3" applyFill="1" applyBorder="1" applyAlignment="1">
      <alignment vertical="center"/>
    </xf>
    <xf numFmtId="165" fontId="45" fillId="6" borderId="102" xfId="3" applyFill="1" applyBorder="1" applyAlignment="1">
      <alignment vertical="center"/>
    </xf>
    <xf numFmtId="165" fontId="49" fillId="6" borderId="102" xfId="3" applyFont="1" applyFill="1" applyBorder="1" applyAlignment="1">
      <alignment vertical="center"/>
    </xf>
    <xf numFmtId="165" fontId="45" fillId="6" borderId="103" xfId="3" applyFont="1" applyFill="1" applyBorder="1" applyAlignment="1">
      <alignment horizontal="left" vertical="center"/>
    </xf>
    <xf numFmtId="165" fontId="45" fillId="6" borderId="103" xfId="3" applyFill="1" applyBorder="1" applyAlignment="1">
      <alignment horizontal="left" vertical="center" wrapText="1"/>
    </xf>
    <xf numFmtId="165" fontId="45" fillId="6" borderId="103" xfId="3" applyFill="1" applyBorder="1" applyAlignment="1">
      <alignment horizontal="left" vertical="center"/>
    </xf>
    <xf numFmtId="165" fontId="45" fillId="6" borderId="103" xfId="3" applyFill="1" applyBorder="1" applyAlignment="1">
      <alignment vertical="center"/>
    </xf>
    <xf numFmtId="165" fontId="49" fillId="6" borderId="103" xfId="3" applyFont="1" applyFill="1" applyBorder="1" applyAlignment="1">
      <alignment vertical="center"/>
    </xf>
    <xf numFmtId="165" fontId="51" fillId="6" borderId="103" xfId="3" applyFont="1" applyFill="1" applyBorder="1" applyAlignment="1">
      <alignment horizontal="left" vertical="center"/>
    </xf>
    <xf numFmtId="165" fontId="45" fillId="6" borderId="104" xfId="3" applyFill="1" applyBorder="1" applyAlignment="1">
      <alignment horizontal="left" vertical="center"/>
    </xf>
    <xf numFmtId="165" fontId="49" fillId="6" borderId="27" xfId="3" applyFont="1" applyFill="1" applyBorder="1" applyAlignment="1">
      <alignment vertical="center"/>
    </xf>
    <xf numFmtId="165" fontId="45" fillId="6" borderId="28" xfId="3" applyFill="1" applyBorder="1" applyAlignment="1">
      <alignment horizontal="center" vertical="center"/>
    </xf>
    <xf numFmtId="0" fontId="0" fillId="2" borderId="7" xfId="0" applyFill="1" applyBorder="1" applyAlignment="1"/>
    <xf numFmtId="0" fontId="0" fillId="5" borderId="1" xfId="0" applyFill="1" applyBorder="1"/>
    <xf numFmtId="0" fontId="39" fillId="0" borderId="1" xfId="0" applyFont="1" applyBorder="1"/>
    <xf numFmtId="0" fontId="0" fillId="5" borderId="0" xfId="0" applyFill="1"/>
    <xf numFmtId="0" fontId="53" fillId="5" borderId="1" xfId="0" applyFont="1" applyFill="1" applyBorder="1" applyAlignment="1">
      <alignment wrapText="1"/>
    </xf>
    <xf numFmtId="0" fontId="36" fillId="5" borderId="0" xfId="0" applyFont="1" applyFill="1"/>
    <xf numFmtId="0" fontId="0" fillId="5" borderId="1" xfId="0" applyFill="1" applyBorder="1" applyAlignment="1">
      <alignment horizontal="center" vertical="center"/>
    </xf>
    <xf numFmtId="0" fontId="40" fillId="5" borderId="1" xfId="0" applyFont="1" applyFill="1" applyBorder="1" applyAlignment="1">
      <alignment vertical="center" wrapText="1"/>
    </xf>
    <xf numFmtId="0" fontId="55" fillId="5" borderId="1" xfId="0" applyFont="1" applyFill="1" applyBorder="1" applyAlignment="1">
      <alignment horizontal="center" vertical="center" wrapText="1"/>
    </xf>
    <xf numFmtId="167" fontId="45" fillId="6" borderId="109" xfId="3" applyNumberFormat="1" applyFill="1" applyBorder="1" applyAlignment="1">
      <alignment horizontal="center" vertical="center"/>
    </xf>
    <xf numFmtId="165" fontId="45" fillId="6" borderId="109" xfId="3" applyFill="1" applyBorder="1" applyAlignment="1">
      <alignment horizontal="center" vertical="center"/>
    </xf>
    <xf numFmtId="165" fontId="45" fillId="0" borderId="109" xfId="3" applyBorder="1" applyAlignment="1">
      <alignment horizontal="center" vertical="center"/>
    </xf>
    <xf numFmtId="167" fontId="45" fillId="6" borderId="92" xfId="3" applyNumberFormat="1" applyFill="1" applyBorder="1" applyAlignment="1">
      <alignment horizontal="center" vertical="center"/>
    </xf>
    <xf numFmtId="165" fontId="45" fillId="0" borderId="109" xfId="3" applyBorder="1" applyAlignment="1">
      <alignment vertical="center"/>
    </xf>
    <xf numFmtId="165" fontId="45" fillId="6" borderId="109" xfId="3" applyFont="1" applyFill="1" applyBorder="1" applyAlignment="1">
      <alignment horizontal="center" vertical="center"/>
    </xf>
    <xf numFmtId="165" fontId="45" fillId="0" borderId="109" xfId="3" applyFont="1" applyBorder="1" applyAlignment="1">
      <alignment horizontal="center" vertical="center"/>
    </xf>
    <xf numFmtId="165" fontId="45" fillId="0" borderId="92" xfId="3" applyBorder="1" applyAlignment="1">
      <alignment vertical="center"/>
    </xf>
    <xf numFmtId="165" fontId="45" fillId="0" borderId="39" xfId="3" applyBorder="1" applyAlignment="1">
      <alignment vertical="center"/>
    </xf>
    <xf numFmtId="165" fontId="45" fillId="6" borderId="0" xfId="3" applyFill="1" applyBorder="1" applyAlignment="1">
      <alignment horizontal="left" vertical="center"/>
    </xf>
    <xf numFmtId="167" fontId="45" fillId="6" borderId="109" xfId="3" applyNumberFormat="1" applyFill="1" applyBorder="1" applyAlignment="1">
      <alignment horizontal="center" vertical="center" wrapText="1"/>
    </xf>
    <xf numFmtId="167" fontId="45" fillId="6" borderId="92" xfId="3" applyNumberFormat="1" applyFill="1" applyBorder="1" applyAlignment="1">
      <alignment horizontal="center" vertical="center" wrapText="1"/>
    </xf>
    <xf numFmtId="0" fontId="0" fillId="0" borderId="39" xfId="0" applyBorder="1"/>
    <xf numFmtId="165" fontId="45" fillId="6" borderId="110" xfId="3" applyFill="1" applyBorder="1" applyAlignment="1">
      <alignment horizontal="center" vertical="center"/>
    </xf>
    <xf numFmtId="167" fontId="45" fillId="6" borderId="110" xfId="3" applyNumberFormat="1" applyFill="1" applyBorder="1" applyAlignment="1">
      <alignment horizontal="center" vertical="center"/>
    </xf>
    <xf numFmtId="167" fontId="45" fillId="6" borderId="94" xfId="3" applyNumberFormat="1" applyFill="1" applyBorder="1" applyAlignment="1">
      <alignment horizontal="center" vertical="center"/>
    </xf>
    <xf numFmtId="165" fontId="45" fillId="0" borderId="110" xfId="3" applyBorder="1" applyAlignment="1">
      <alignment vertical="center"/>
    </xf>
    <xf numFmtId="165" fontId="45" fillId="0" borderId="94" xfId="3" applyBorder="1" applyAlignment="1">
      <alignment vertical="center"/>
    </xf>
    <xf numFmtId="0" fontId="0" fillId="0" borderId="56" xfId="0" applyBorder="1"/>
    <xf numFmtId="168" fontId="45" fillId="6" borderId="109" xfId="3" applyNumberFormat="1" applyFill="1" applyBorder="1" applyAlignment="1">
      <alignment horizontal="center" vertical="center" wrapText="1"/>
    </xf>
    <xf numFmtId="165" fontId="45" fillId="6" borderId="109" xfId="3" applyFill="1" applyBorder="1" applyAlignment="1">
      <alignment horizontal="center" vertical="center" wrapText="1"/>
    </xf>
    <xf numFmtId="0" fontId="0" fillId="0" borderId="61" xfId="0" applyBorder="1" applyAlignment="1">
      <alignment vertical="center"/>
    </xf>
    <xf numFmtId="0" fontId="17" fillId="0" borderId="114" xfId="0" applyFont="1" applyFill="1" applyBorder="1" applyAlignment="1">
      <alignment horizontal="center" vertical="center"/>
    </xf>
    <xf numFmtId="0" fontId="17" fillId="0" borderId="115" xfId="0" applyFont="1" applyFill="1" applyBorder="1" applyAlignment="1">
      <alignment horizontal="center" vertical="center"/>
    </xf>
    <xf numFmtId="0" fontId="18" fillId="0" borderId="22" xfId="0" applyFont="1" applyBorder="1" applyAlignment="1">
      <alignment horizontal="left" vertical="center"/>
    </xf>
    <xf numFmtId="0" fontId="0" fillId="0" borderId="106" xfId="0" applyBorder="1" applyAlignment="1">
      <alignment horizontal="center" vertical="center"/>
    </xf>
    <xf numFmtId="0" fontId="0" fillId="0" borderId="0" xfId="0" applyBorder="1" applyAlignment="1">
      <alignment horizontal="center" vertical="center"/>
    </xf>
    <xf numFmtId="0" fontId="36" fillId="0" borderId="1" xfId="0" applyFont="1" applyBorder="1" applyAlignment="1">
      <alignment horizontal="center" vertical="center"/>
    </xf>
    <xf numFmtId="0" fontId="0" fillId="0" borderId="0" xfId="0" applyAlignment="1">
      <alignment vertical="center"/>
    </xf>
    <xf numFmtId="0" fontId="0" fillId="0" borderId="0" xfId="0" applyBorder="1"/>
    <xf numFmtId="0" fontId="14" fillId="0" borderId="11" xfId="0" applyFont="1" applyBorder="1" applyAlignment="1">
      <alignment horizontal="center" vertical="center"/>
    </xf>
    <xf numFmtId="0" fontId="18" fillId="2" borderId="39" xfId="0" applyFont="1" applyFill="1" applyBorder="1" applyAlignment="1">
      <alignment vertical="center" wrapText="1"/>
    </xf>
    <xf numFmtId="164" fontId="14" fillId="0" borderId="0" xfId="0" applyNumberFormat="1" applyFont="1" applyBorder="1" applyAlignment="1">
      <alignment horizontal="center" vertical="center"/>
    </xf>
    <xf numFmtId="0" fontId="14" fillId="0" borderId="0" xfId="0" applyFont="1" applyBorder="1" applyAlignment="1">
      <alignment vertical="center"/>
    </xf>
    <xf numFmtId="0" fontId="14" fillId="2" borderId="12" xfId="0" applyFont="1" applyFill="1" applyBorder="1" applyAlignment="1">
      <alignment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18" fillId="0" borderId="19" xfId="0" applyFont="1" applyBorder="1" applyAlignment="1">
      <alignment horizontal="center" vertical="center"/>
    </xf>
    <xf numFmtId="165" fontId="45" fillId="6" borderId="57" xfId="3" applyFill="1" applyBorder="1" applyAlignment="1">
      <alignment horizontal="center" vertical="center"/>
    </xf>
    <xf numFmtId="3" fontId="23" fillId="2" borderId="1" xfId="0" applyNumberFormat="1" applyFont="1" applyFill="1" applyBorder="1" applyAlignment="1">
      <alignment horizontal="center"/>
    </xf>
    <xf numFmtId="3" fontId="23" fillId="0" borderId="1" xfId="0" applyNumberFormat="1" applyFont="1" applyBorder="1" applyAlignment="1">
      <alignment horizontal="center"/>
    </xf>
    <xf numFmtId="3" fontId="23" fillId="0" borderId="14" xfId="0" applyNumberFormat="1" applyFont="1" applyBorder="1" applyAlignment="1">
      <alignment horizontal="center"/>
    </xf>
    <xf numFmtId="3" fontId="23" fillId="0" borderId="1" xfId="0" applyNumberFormat="1" applyFont="1" applyFill="1" applyBorder="1" applyAlignment="1" applyProtection="1">
      <alignment horizontal="center"/>
    </xf>
    <xf numFmtId="3" fontId="23" fillId="0" borderId="14" xfId="0" applyNumberFormat="1" applyFont="1" applyFill="1" applyBorder="1" applyAlignment="1" applyProtection="1">
      <alignment horizontal="center"/>
    </xf>
    <xf numFmtId="0" fontId="14" fillId="0" borderId="1" xfId="0" applyFont="1" applyBorder="1" applyAlignment="1">
      <alignment horizontal="center"/>
    </xf>
    <xf numFmtId="0" fontId="14" fillId="2" borderId="1" xfId="0" applyFont="1" applyFill="1" applyBorder="1" applyAlignment="1">
      <alignment horizontal="center" wrapText="1"/>
    </xf>
    <xf numFmtId="0" fontId="21" fillId="2" borderId="0" xfId="0" applyFont="1" applyFill="1" applyBorder="1" applyAlignment="1">
      <alignment horizontal="left" vertical="center" wrapText="1"/>
    </xf>
    <xf numFmtId="0" fontId="36" fillId="2" borderId="0"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vertical="center"/>
    </xf>
    <xf numFmtId="3" fontId="39" fillId="5" borderId="1" xfId="0" applyNumberFormat="1" applyFont="1" applyFill="1" applyBorder="1" applyAlignment="1">
      <alignment horizontal="center"/>
    </xf>
    <xf numFmtId="3" fontId="39" fillId="0" borderId="1" xfId="0" applyNumberFormat="1" applyFont="1" applyBorder="1" applyAlignment="1">
      <alignment horizontal="center"/>
    </xf>
    <xf numFmtId="3" fontId="54" fillId="5" borderId="1" xfId="0" applyNumberFormat="1" applyFont="1" applyFill="1" applyBorder="1" applyAlignment="1">
      <alignment horizontal="center"/>
    </xf>
    <xf numFmtId="3" fontId="54" fillId="5" borderId="1" xfId="0" applyNumberFormat="1" applyFont="1" applyFill="1" applyBorder="1" applyAlignment="1">
      <alignment horizontal="center" wrapText="1"/>
    </xf>
    <xf numFmtId="0" fontId="18" fillId="2" borderId="32" xfId="0" applyFont="1" applyFill="1" applyBorder="1" applyAlignment="1">
      <alignment vertical="center"/>
    </xf>
    <xf numFmtId="0" fontId="0" fillId="2" borderId="61" xfId="0" applyFill="1" applyBorder="1" applyAlignment="1">
      <alignment vertical="center"/>
    </xf>
    <xf numFmtId="0" fontId="18" fillId="2" borderId="73" xfId="0" applyFont="1" applyFill="1" applyBorder="1" applyAlignment="1">
      <alignment horizontal="center" vertical="center"/>
    </xf>
    <xf numFmtId="4" fontId="32" fillId="2" borderId="7" xfId="0" applyNumberFormat="1" applyFont="1" applyFill="1" applyBorder="1" applyAlignment="1">
      <alignment horizontal="center" vertical="center"/>
    </xf>
    <xf numFmtId="164" fontId="14" fillId="2" borderId="7" xfId="0" applyNumberFormat="1" applyFont="1" applyFill="1" applyBorder="1" applyAlignment="1">
      <alignment horizontal="center" vertical="center"/>
    </xf>
    <xf numFmtId="164" fontId="14" fillId="0" borderId="7" xfId="0" applyNumberFormat="1" applyFont="1" applyBorder="1" applyAlignment="1">
      <alignment horizontal="center" vertical="center"/>
    </xf>
    <xf numFmtId="164" fontId="14" fillId="0" borderId="12" xfId="0" applyNumberFormat="1" applyFont="1" applyBorder="1" applyAlignment="1">
      <alignment horizontal="center" vertical="center"/>
    </xf>
    <xf numFmtId="0" fontId="14" fillId="2" borderId="12" xfId="0" applyFont="1" applyFill="1" applyBorder="1" applyAlignment="1">
      <alignment horizontal="center" vertical="center"/>
    </xf>
    <xf numFmtId="0" fontId="33" fillId="2" borderId="7" xfId="0" applyFont="1" applyFill="1" applyBorder="1" applyAlignment="1">
      <alignment horizontal="center" vertical="center" wrapText="1"/>
    </xf>
    <xf numFmtId="3" fontId="14" fillId="0" borderId="1" xfId="0" applyNumberFormat="1" applyFont="1" applyBorder="1" applyAlignment="1">
      <alignment horizontal="center"/>
    </xf>
    <xf numFmtId="4" fontId="32" fillId="2" borderId="14" xfId="0" applyNumberFormat="1" applyFont="1" applyFill="1" applyBorder="1" applyAlignment="1">
      <alignment horizontal="center" vertical="center"/>
    </xf>
    <xf numFmtId="0" fontId="33" fillId="2" borderId="14" xfId="0" applyFont="1" applyFill="1" applyBorder="1" applyAlignment="1">
      <alignment horizontal="center" vertical="center" wrapText="1"/>
    </xf>
    <xf numFmtId="0" fontId="0" fillId="0" borderId="119" xfId="0" applyBorder="1" applyAlignment="1">
      <alignment vertical="center"/>
    </xf>
    <xf numFmtId="0" fontId="14" fillId="2" borderId="52" xfId="0" applyFont="1" applyFill="1" applyBorder="1" applyAlignment="1">
      <alignment horizontal="center" vertical="center"/>
    </xf>
    <xf numFmtId="3" fontId="14" fillId="2" borderId="52" xfId="0" applyNumberFormat="1" applyFont="1" applyFill="1" applyBorder="1" applyAlignment="1">
      <alignment horizontal="center"/>
    </xf>
    <xf numFmtId="4" fontId="14" fillId="2" borderId="52" xfId="0" applyNumberFormat="1" applyFont="1" applyFill="1" applyBorder="1" applyAlignment="1">
      <alignment horizontal="center" vertical="center"/>
    </xf>
    <xf numFmtId="4" fontId="32" fillId="2" borderId="52" xfId="0" applyNumberFormat="1" applyFont="1" applyFill="1" applyBorder="1" applyAlignment="1">
      <alignment horizontal="center" vertical="center"/>
    </xf>
    <xf numFmtId="0" fontId="18" fillId="2" borderId="120" xfId="0" applyFont="1" applyFill="1" applyBorder="1" applyAlignment="1">
      <alignment vertical="center"/>
    </xf>
    <xf numFmtId="0" fontId="14" fillId="2" borderId="121" xfId="0" applyFont="1" applyFill="1" applyBorder="1" applyAlignment="1">
      <alignment vertical="center"/>
    </xf>
    <xf numFmtId="0" fontId="18" fillId="2" borderId="122" xfId="0" applyFont="1" applyFill="1" applyBorder="1" applyAlignment="1">
      <alignment vertical="center"/>
    </xf>
    <xf numFmtId="0" fontId="14" fillId="2" borderId="122" xfId="0" applyFont="1" applyFill="1" applyBorder="1" applyAlignment="1">
      <alignment horizontal="left" vertical="center"/>
    </xf>
    <xf numFmtId="0" fontId="14" fillId="2" borderId="122" xfId="0" applyFont="1" applyFill="1" applyBorder="1" applyAlignment="1">
      <alignment horizontal="left" vertical="center" wrapText="1"/>
    </xf>
    <xf numFmtId="0" fontId="18" fillId="2" borderId="122" xfId="0" applyFont="1" applyFill="1" applyBorder="1" applyAlignment="1"/>
    <xf numFmtId="0" fontId="14" fillId="2" borderId="113" xfId="0" applyFont="1" applyFill="1" applyBorder="1" applyAlignment="1">
      <alignment horizontal="left" vertical="center"/>
    </xf>
    <xf numFmtId="0" fontId="33" fillId="2" borderId="52" xfId="0" applyFont="1" applyFill="1" applyBorder="1" applyAlignment="1">
      <alignment horizontal="center" vertical="center" wrapText="1"/>
    </xf>
    <xf numFmtId="0" fontId="18" fillId="2" borderId="111" xfId="0" applyFont="1" applyFill="1" applyBorder="1" applyAlignment="1">
      <alignment vertical="center"/>
    </xf>
    <xf numFmtId="0" fontId="22" fillId="2" borderId="122" xfId="0" applyFont="1" applyFill="1" applyBorder="1" applyAlignment="1">
      <alignment horizontal="left" vertical="center"/>
    </xf>
    <xf numFmtId="0" fontId="0" fillId="2" borderId="122" xfId="0" applyFill="1" applyBorder="1" applyAlignment="1">
      <alignment horizontal="left" vertical="center"/>
    </xf>
    <xf numFmtId="0" fontId="0" fillId="2" borderId="122" xfId="0" applyFill="1" applyBorder="1" applyAlignment="1">
      <alignment horizontal="left" vertical="center" wrapText="1"/>
    </xf>
    <xf numFmtId="0" fontId="0" fillId="0" borderId="113" xfId="0" applyBorder="1" applyAlignment="1">
      <alignment vertical="center"/>
    </xf>
    <xf numFmtId="0" fontId="24" fillId="2" borderId="14" xfId="0" applyFont="1" applyFill="1" applyBorder="1" applyAlignment="1">
      <alignment horizontal="left" vertical="top"/>
    </xf>
    <xf numFmtId="0" fontId="24" fillId="2" borderId="14" xfId="0" applyFont="1" applyFill="1" applyBorder="1" applyAlignment="1">
      <alignment vertical="top"/>
    </xf>
    <xf numFmtId="0" fontId="14" fillId="0" borderId="1" xfId="0" applyFont="1" applyBorder="1" applyAlignment="1">
      <alignment horizontal="left" vertical="center" wrapText="1"/>
    </xf>
    <xf numFmtId="3" fontId="14" fillId="0" borderId="1" xfId="0" applyNumberFormat="1" applyFont="1" applyFill="1" applyBorder="1" applyAlignment="1">
      <alignment horizontal="center" vertical="center"/>
    </xf>
    <xf numFmtId="3" fontId="23" fillId="0" borderId="1" xfId="0" applyNumberFormat="1" applyFont="1" applyBorder="1" applyAlignment="1">
      <alignment horizontal="center" vertical="center"/>
    </xf>
    <xf numFmtId="0" fontId="0" fillId="2" borderId="18" xfId="0" applyFill="1" applyBorder="1" applyAlignment="1">
      <alignment vertical="center"/>
    </xf>
    <xf numFmtId="0" fontId="0" fillId="2" borderId="18" xfId="0" applyFill="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14" fillId="2" borderId="5" xfId="0" applyFont="1" applyFill="1" applyBorder="1" applyAlignment="1">
      <alignment horizontal="center" vertical="center"/>
    </xf>
    <xf numFmtId="0" fontId="0" fillId="0" borderId="5"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2" borderId="1" xfId="0" applyFill="1" applyBorder="1" applyAlignment="1">
      <alignment horizontal="center" vertical="center"/>
    </xf>
    <xf numFmtId="0" fontId="14" fillId="2" borderId="1" xfId="0" applyFont="1" applyFill="1" applyBorder="1" applyAlignment="1">
      <alignment horizontal="center" vertical="center"/>
    </xf>
    <xf numFmtId="0" fontId="0" fillId="0" borderId="14"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vertical="center"/>
    </xf>
    <xf numFmtId="3" fontId="0" fillId="0" borderId="14" xfId="0" applyNumberFormat="1" applyBorder="1" applyAlignment="1">
      <alignment horizontal="center" vertical="center"/>
    </xf>
    <xf numFmtId="0" fontId="0" fillId="2" borderId="14" xfId="0" applyFill="1" applyBorder="1" applyAlignment="1">
      <alignment horizontal="center" vertical="center" wrapText="1"/>
    </xf>
    <xf numFmtId="0" fontId="14" fillId="0" borderId="1" xfId="0" applyFont="1" applyBorder="1" applyAlignment="1">
      <alignment horizontal="center" vertical="center"/>
    </xf>
    <xf numFmtId="0" fontId="36" fillId="0" borderId="14" xfId="0" applyFont="1" applyBorder="1" applyAlignment="1">
      <alignment horizontal="center" vertical="center"/>
    </xf>
    <xf numFmtId="0" fontId="0" fillId="2" borderId="1" xfId="0" applyFill="1" applyBorder="1" applyAlignment="1">
      <alignment vertical="center"/>
    </xf>
    <xf numFmtId="0" fontId="0" fillId="0" borderId="31" xfId="0" applyBorder="1" applyAlignment="1">
      <alignment vertical="center"/>
    </xf>
    <xf numFmtId="0" fontId="14" fillId="2" borderId="11" xfId="0" applyFont="1" applyFill="1" applyBorder="1" applyAlignment="1">
      <alignment horizontal="center" vertical="center"/>
    </xf>
    <xf numFmtId="0" fontId="0" fillId="2" borderId="1" xfId="0" applyFill="1" applyBorder="1" applyAlignment="1">
      <alignment horizontal="center" vertical="center" wrapText="1"/>
    </xf>
    <xf numFmtId="0" fontId="18" fillId="2" borderId="111" xfId="0" applyFont="1" applyFill="1" applyBorder="1" applyAlignment="1">
      <alignment horizontal="center" vertical="center" wrapText="1"/>
    </xf>
    <xf numFmtId="0" fontId="0" fillId="2" borderId="11" xfId="0" applyFill="1" applyBorder="1" applyAlignment="1">
      <alignment horizontal="center" vertical="center"/>
    </xf>
    <xf numFmtId="0" fontId="14" fillId="2" borderId="1" xfId="0" applyFont="1" applyFill="1" applyBorder="1" applyAlignment="1">
      <alignment horizontal="center" vertical="center" wrapText="1"/>
    </xf>
    <xf numFmtId="0" fontId="0" fillId="2" borderId="7" xfId="0" applyFill="1" applyBorder="1" applyAlignment="1">
      <alignment horizontal="left" vertical="center"/>
    </xf>
    <xf numFmtId="0" fontId="14" fillId="0" borderId="44" xfId="0" applyFont="1" applyBorder="1" applyAlignment="1">
      <alignment horizontal="center" vertical="center"/>
    </xf>
    <xf numFmtId="3" fontId="36" fillId="0" borderId="1" xfId="0" applyNumberFormat="1" applyFont="1" applyBorder="1" applyAlignment="1">
      <alignment horizontal="center" vertical="center"/>
    </xf>
    <xf numFmtId="3" fontId="36" fillId="5" borderId="1" xfId="0" applyNumberFormat="1" applyFont="1" applyFill="1" applyBorder="1" applyAlignment="1">
      <alignment horizontal="center"/>
    </xf>
    <xf numFmtId="0" fontId="0" fillId="2" borderId="97" xfId="0" applyFill="1" applyBorder="1" applyAlignment="1">
      <alignment vertical="center"/>
    </xf>
    <xf numFmtId="0" fontId="15" fillId="2" borderId="56" xfId="0" applyFont="1" applyFill="1" applyBorder="1" applyAlignment="1">
      <alignment vertical="center"/>
    </xf>
    <xf numFmtId="3" fontId="0" fillId="2" borderId="1" xfId="0" applyNumberForma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8" fillId="2" borderId="113" xfId="0" applyFont="1" applyFill="1" applyBorder="1" applyAlignment="1">
      <alignment horizontal="center" vertical="center"/>
    </xf>
    <xf numFmtId="0" fontId="36" fillId="0" borderId="24" xfId="0" applyFont="1" applyBorder="1" applyAlignment="1">
      <alignment horizontal="center" vertical="center"/>
    </xf>
    <xf numFmtId="0" fontId="36" fillId="0" borderId="9" xfId="0" applyFont="1" applyBorder="1" applyAlignment="1">
      <alignment horizontal="center" vertical="center"/>
    </xf>
    <xf numFmtId="0" fontId="36" fillId="0" borderId="31" xfId="0" applyFont="1" applyBorder="1" applyAlignment="1">
      <alignment horizontal="center" vertical="center"/>
    </xf>
    <xf numFmtId="0" fontId="18" fillId="2" borderId="56" xfId="0" applyFont="1" applyFill="1" applyBorder="1" applyAlignment="1">
      <alignment horizontal="center" vertical="center" wrapText="1"/>
    </xf>
    <xf numFmtId="0" fontId="27" fillId="0" borderId="0" xfId="0" applyFont="1" applyBorder="1" applyAlignment="1">
      <alignment horizontal="left" vertical="top" wrapText="1"/>
    </xf>
    <xf numFmtId="0" fontId="18" fillId="2" borderId="123" xfId="0" applyFont="1" applyFill="1" applyBorder="1" applyAlignment="1">
      <alignment horizontal="center" vertical="center"/>
    </xf>
    <xf numFmtId="3" fontId="14" fillId="0" borderId="44" xfId="0" applyNumberFormat="1" applyFont="1" applyBorder="1" applyAlignment="1">
      <alignment horizontal="center" vertical="center"/>
    </xf>
    <xf numFmtId="4" fontId="14" fillId="2" borderId="44" xfId="0" applyNumberFormat="1" applyFont="1" applyFill="1" applyBorder="1" applyAlignment="1">
      <alignment horizontal="center" vertical="center"/>
    </xf>
    <xf numFmtId="4" fontId="32" fillId="2" borderId="44" xfId="0" applyNumberFormat="1" applyFont="1" applyFill="1" applyBorder="1" applyAlignment="1">
      <alignment horizontal="center" vertical="center"/>
    </xf>
    <xf numFmtId="164" fontId="14" fillId="2" borderId="44" xfId="0" applyNumberFormat="1" applyFont="1" applyFill="1" applyBorder="1" applyAlignment="1">
      <alignment horizontal="center" vertical="center"/>
    </xf>
    <xf numFmtId="164" fontId="14" fillId="0" borderId="44" xfId="0" applyNumberFormat="1" applyFont="1" applyBorder="1" applyAlignment="1">
      <alignment horizontal="center" vertical="center"/>
    </xf>
    <xf numFmtId="0" fontId="33" fillId="2" borderId="44" xfId="0" applyFont="1" applyFill="1" applyBorder="1" applyAlignment="1">
      <alignment horizontal="center" vertical="center" wrapText="1"/>
    </xf>
    <xf numFmtId="0" fontId="14" fillId="0" borderId="44" xfId="0" applyFont="1" applyBorder="1" applyAlignment="1">
      <alignment vertical="center"/>
    </xf>
    <xf numFmtId="3" fontId="14" fillId="0" borderId="44" xfId="0" applyNumberFormat="1" applyFont="1" applyBorder="1" applyAlignment="1">
      <alignment horizontal="center"/>
    </xf>
    <xf numFmtId="0" fontId="33" fillId="2" borderId="86" xfId="0" applyFont="1" applyFill="1" applyBorder="1" applyAlignment="1">
      <alignment horizontal="center" vertical="center" wrapText="1"/>
    </xf>
    <xf numFmtId="165" fontId="49" fillId="6" borderId="128" xfId="3" applyFont="1" applyFill="1" applyBorder="1" applyAlignment="1">
      <alignment horizontal="center" vertical="center"/>
    </xf>
    <xf numFmtId="165" fontId="49" fillId="6" borderId="129" xfId="3" applyFont="1" applyFill="1" applyBorder="1" applyAlignment="1">
      <alignment horizontal="center" vertical="center"/>
    </xf>
    <xf numFmtId="165" fontId="49" fillId="6" borderId="130" xfId="3" applyFont="1" applyFill="1" applyBorder="1" applyAlignment="1">
      <alignment horizontal="center" vertical="center"/>
    </xf>
    <xf numFmtId="0" fontId="0" fillId="0" borderId="45" xfId="0" applyBorder="1" applyAlignment="1">
      <alignment vertical="center"/>
    </xf>
    <xf numFmtId="0" fontId="0" fillId="2" borderId="18" xfId="0" applyFill="1" applyBorder="1" applyAlignment="1">
      <alignment vertical="center"/>
    </xf>
    <xf numFmtId="0" fontId="0" fillId="0" borderId="44" xfId="0" applyBorder="1" applyAlignment="1"/>
    <xf numFmtId="0" fontId="14" fillId="2" borderId="14" xfId="0" applyFont="1" applyFill="1" applyBorder="1" applyAlignment="1">
      <alignment horizontal="center" vertical="center"/>
    </xf>
    <xf numFmtId="0" fontId="0" fillId="2" borderId="18" xfId="0" applyFill="1" applyBorder="1" applyAlignment="1">
      <alignment horizontal="left" vertical="center"/>
    </xf>
    <xf numFmtId="3" fontId="14" fillId="2" borderId="1" xfId="0" applyNumberFormat="1" applyFont="1" applyFill="1" applyBorder="1" applyAlignment="1">
      <alignment horizontal="center" vertical="center"/>
    </xf>
    <xf numFmtId="0" fontId="0" fillId="0" borderId="9" xfId="0" applyBorder="1" applyAlignment="1">
      <alignmen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40" xfId="0" applyBorder="1" applyAlignment="1">
      <alignment vertical="center"/>
    </xf>
    <xf numFmtId="0" fontId="14" fillId="2" borderId="5" xfId="0" applyFont="1" applyFill="1" applyBorder="1" applyAlignment="1">
      <alignment horizontal="center" vertical="center"/>
    </xf>
    <xf numFmtId="0" fontId="0" fillId="0" borderId="5" xfId="0" applyBorder="1" applyAlignment="1">
      <alignment vertical="center"/>
    </xf>
    <xf numFmtId="0" fontId="0" fillId="0" borderId="41" xfId="0" applyBorder="1" applyAlignment="1">
      <alignment vertical="center"/>
    </xf>
    <xf numFmtId="0" fontId="14" fillId="2" borderId="1"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 xfId="0" applyBorder="1" applyAlignment="1">
      <alignment vertical="center"/>
    </xf>
    <xf numFmtId="0" fontId="14" fillId="0" borderId="1" xfId="0" applyFont="1" applyBorder="1" applyAlignment="1">
      <alignment horizontal="center" vertical="center"/>
    </xf>
    <xf numFmtId="0" fontId="0" fillId="0" borderId="0" xfId="0" applyBorder="1" applyAlignment="1">
      <alignment vertical="center"/>
    </xf>
    <xf numFmtId="0" fontId="0" fillId="2" borderId="1" xfId="0" applyFill="1" applyBorder="1" applyAlignment="1">
      <alignment vertical="center"/>
    </xf>
    <xf numFmtId="0" fontId="0" fillId="2" borderId="1" xfId="0" applyFill="1" applyBorder="1" applyAlignment="1">
      <alignment horizontal="center" vertical="center" wrapText="1"/>
    </xf>
    <xf numFmtId="0" fontId="14" fillId="2" borderId="29" xfId="0" applyFont="1" applyFill="1" applyBorder="1" applyAlignment="1">
      <alignment horizontal="center" vertical="center"/>
    </xf>
    <xf numFmtId="0" fontId="0" fillId="0" borderId="15" xfId="0" applyBorder="1" applyAlignment="1">
      <alignment vertical="center"/>
    </xf>
    <xf numFmtId="0" fontId="0" fillId="2" borderId="29" xfId="0" applyFill="1" applyBorder="1" applyAlignment="1">
      <alignment horizontal="center" vertical="center"/>
    </xf>
    <xf numFmtId="0" fontId="0" fillId="2" borderId="11" xfId="0" applyFill="1" applyBorder="1" applyAlignment="1">
      <alignment horizontal="center" vertical="center"/>
    </xf>
    <xf numFmtId="3" fontId="14" fillId="2" borderId="14"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4"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4" fillId="2" borderId="1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25" xfId="0" applyFont="1" applyFill="1" applyBorder="1" applyAlignment="1">
      <alignmen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15" fillId="2" borderId="18" xfId="0" applyFont="1" applyFill="1" applyBorder="1" applyAlignment="1">
      <alignment horizontal="left"/>
    </xf>
    <xf numFmtId="0" fontId="0" fillId="0" borderId="44" xfId="0" applyBorder="1" applyAlignment="1">
      <alignment horizontal="left"/>
    </xf>
    <xf numFmtId="0" fontId="53" fillId="0" borderId="1" xfId="0" applyFont="1" applyBorder="1" applyAlignment="1">
      <alignment vertical="center"/>
    </xf>
    <xf numFmtId="0" fontId="0" fillId="0" borderId="1" xfId="0" applyBorder="1" applyAlignment="1">
      <alignment horizontal="center"/>
    </xf>
    <xf numFmtId="0" fontId="39" fillId="0" borderId="1" xfId="0" applyFont="1" applyBorder="1" applyAlignment="1">
      <alignment horizontal="left"/>
    </xf>
    <xf numFmtId="0" fontId="40" fillId="5" borderId="1" xfId="0" applyFont="1" applyFill="1" applyBorder="1" applyAlignment="1">
      <alignment vertical="center"/>
    </xf>
    <xf numFmtId="0" fontId="40" fillId="0" borderId="1" xfId="0" applyFont="1" applyBorder="1" applyAlignment="1">
      <alignment vertical="center"/>
    </xf>
    <xf numFmtId="0" fontId="40" fillId="0" borderId="1" xfId="0" applyFont="1" applyBorder="1"/>
    <xf numFmtId="0" fontId="36" fillId="5" borderId="1" xfId="0" applyFont="1" applyFill="1" applyBorder="1" applyAlignment="1"/>
    <xf numFmtId="0" fontId="55" fillId="5" borderId="56" xfId="0" applyFont="1" applyFill="1" applyBorder="1" applyAlignment="1">
      <alignment horizontal="center" vertical="center" wrapText="1"/>
    </xf>
    <xf numFmtId="0" fontId="36" fillId="5" borderId="24" xfId="0" applyFont="1" applyFill="1" applyBorder="1" applyAlignment="1">
      <alignment horizontal="center"/>
    </xf>
    <xf numFmtId="0" fontId="36" fillId="5" borderId="52" xfId="0" applyFont="1" applyFill="1" applyBorder="1" applyAlignment="1"/>
    <xf numFmtId="0" fontId="36" fillId="5" borderId="24" xfId="0" applyFont="1" applyFill="1" applyBorder="1" applyAlignment="1"/>
    <xf numFmtId="0" fontId="36" fillId="5" borderId="9" xfId="0" applyFont="1" applyFill="1" applyBorder="1" applyAlignment="1"/>
    <xf numFmtId="0" fontId="36" fillId="5" borderId="31" xfId="0" applyFont="1" applyFill="1" applyBorder="1" applyAlignment="1"/>
    <xf numFmtId="0" fontId="36" fillId="5" borderId="14" xfId="0" applyFont="1" applyFill="1" applyBorder="1" applyAlignment="1"/>
    <xf numFmtId="0" fontId="18" fillId="5" borderId="24"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24" xfId="0" applyFont="1" applyFill="1" applyBorder="1" applyAlignment="1">
      <alignment horizontal="center"/>
    </xf>
    <xf numFmtId="0" fontId="18" fillId="5" borderId="9" xfId="0" applyFont="1" applyFill="1" applyBorder="1" applyAlignment="1">
      <alignment horizontal="center"/>
    </xf>
    <xf numFmtId="0" fontId="18" fillId="5" borderId="31" xfId="0" applyFont="1" applyFill="1" applyBorder="1" applyAlignment="1">
      <alignment horizontal="center"/>
    </xf>
    <xf numFmtId="0" fontId="0" fillId="5" borderId="48" xfId="0" applyFill="1" applyBorder="1"/>
    <xf numFmtId="0" fontId="0" fillId="5" borderId="50" xfId="0" applyFill="1" applyBorder="1"/>
    <xf numFmtId="0" fontId="0" fillId="5" borderId="46" xfId="0" applyFill="1" applyBorder="1"/>
    <xf numFmtId="0" fontId="0" fillId="5" borderId="29" xfId="0" applyFont="1" applyFill="1" applyBorder="1" applyAlignment="1">
      <alignment horizontal="left" indent="3"/>
    </xf>
    <xf numFmtId="0" fontId="0" fillId="5" borderId="18" xfId="0" applyFill="1" applyBorder="1" applyAlignment="1">
      <alignment horizontal="left" vertical="top" wrapText="1" indent="3"/>
    </xf>
    <xf numFmtId="0" fontId="0" fillId="5" borderId="18" xfId="0" applyFill="1" applyBorder="1" applyAlignment="1">
      <alignment horizontal="left" indent="3"/>
    </xf>
    <xf numFmtId="0" fontId="36" fillId="5" borderId="18" xfId="0" applyFont="1" applyFill="1" applyBorder="1"/>
    <xf numFmtId="0" fontId="0" fillId="5" borderId="18" xfId="0" applyFill="1" applyBorder="1" applyAlignment="1">
      <alignment horizontal="left" indent="2"/>
    </xf>
    <xf numFmtId="0" fontId="41" fillId="5" borderId="18" xfId="0" applyFont="1" applyFill="1" applyBorder="1"/>
    <xf numFmtId="0" fontId="0" fillId="5" borderId="18" xfId="0" applyFill="1" applyBorder="1" applyAlignment="1">
      <alignment horizontal="left" indent="1"/>
    </xf>
    <xf numFmtId="0" fontId="0" fillId="5" borderId="12" xfId="0" applyFill="1" applyBorder="1" applyAlignment="1">
      <alignment horizontal="left" indent="1"/>
    </xf>
    <xf numFmtId="0" fontId="56" fillId="5" borderId="12" xfId="0" applyFont="1" applyFill="1" applyBorder="1" applyAlignment="1">
      <alignment horizontal="left"/>
    </xf>
    <xf numFmtId="0" fontId="0" fillId="5" borderId="18" xfId="0" applyFill="1" applyBorder="1" applyAlignment="1">
      <alignment horizontal="left" vertical="center" indent="1"/>
    </xf>
    <xf numFmtId="0" fontId="0" fillId="5" borderId="55" xfId="0" applyFill="1" applyBorder="1" applyAlignment="1">
      <alignment horizontal="left" indent="1"/>
    </xf>
    <xf numFmtId="0" fontId="55" fillId="5" borderId="9" xfId="0" applyFont="1" applyFill="1" applyBorder="1" applyAlignment="1">
      <alignment horizontal="center" vertical="center" wrapText="1"/>
    </xf>
    <xf numFmtId="0" fontId="0" fillId="0" borderId="44" xfId="0" applyBorder="1" applyAlignment="1">
      <alignment vertical="center"/>
    </xf>
    <xf numFmtId="0" fontId="14" fillId="2" borderId="14" xfId="0" applyFont="1" applyFill="1" applyBorder="1" applyAlignment="1">
      <alignment horizontal="center" vertical="center"/>
    </xf>
    <xf numFmtId="3" fontId="14" fillId="2" borderId="1" xfId="0" applyNumberFormat="1" applyFont="1" applyFill="1" applyBorder="1" applyAlignment="1">
      <alignment horizontal="center" vertical="center"/>
    </xf>
    <xf numFmtId="0" fontId="0" fillId="0" borderId="1" xfId="0" applyBorder="1" applyAlignment="1">
      <alignment horizontal="right"/>
    </xf>
    <xf numFmtId="0" fontId="18" fillId="2" borderId="9"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0" fillId="0" borderId="14" xfId="0" applyBorder="1" applyAlignment="1">
      <alignment vertical="center"/>
    </xf>
    <xf numFmtId="0" fontId="0" fillId="0" borderId="1" xfId="0" applyBorder="1" applyAlignment="1">
      <alignment vertical="center"/>
    </xf>
    <xf numFmtId="0" fontId="14" fillId="2" borderId="1" xfId="0" applyFont="1" applyFill="1" applyBorder="1" applyAlignment="1">
      <alignment horizontal="left" vertical="center"/>
    </xf>
    <xf numFmtId="0" fontId="36" fillId="0" borderId="1" xfId="0" applyFont="1" applyBorder="1" applyAlignment="1">
      <alignment horizontal="center" vertical="center" wrapText="1"/>
    </xf>
    <xf numFmtId="0" fontId="18" fillId="0" borderId="97" xfId="0" applyFont="1" applyBorder="1" applyAlignment="1">
      <alignment horizontal="center" vertical="center"/>
    </xf>
    <xf numFmtId="0" fontId="0" fillId="0" borderId="15" xfId="0" applyBorder="1" applyAlignment="1">
      <alignment vertical="center"/>
    </xf>
    <xf numFmtId="0" fontId="18" fillId="0" borderId="1" xfId="0" applyFont="1" applyBorder="1" applyAlignment="1">
      <alignment horizontal="center" vertical="center"/>
    </xf>
    <xf numFmtId="0" fontId="0" fillId="0" borderId="19" xfId="0" applyBorder="1" applyAlignment="1">
      <alignment vertical="center"/>
    </xf>
    <xf numFmtId="0" fontId="14" fillId="2" borderId="1" xfId="0" applyFont="1" applyFill="1" applyBorder="1" applyAlignment="1">
      <alignment horizontal="center" vertical="center" wrapText="1"/>
    </xf>
    <xf numFmtId="0" fontId="0" fillId="0" borderId="1" xfId="0" applyBorder="1" applyAlignment="1">
      <alignment vertical="center" wrapText="1"/>
    </xf>
    <xf numFmtId="0" fontId="0" fillId="2" borderId="7" xfId="0" applyFill="1" applyBorder="1" applyAlignment="1">
      <alignment horizontal="left" vertical="center"/>
    </xf>
    <xf numFmtId="165" fontId="49" fillId="0" borderId="128" xfId="3" applyFont="1" applyBorder="1" applyAlignment="1">
      <alignment horizontal="center" vertical="center"/>
    </xf>
    <xf numFmtId="0" fontId="0" fillId="2" borderId="108" xfId="0" applyFill="1" applyBorder="1" applyAlignment="1">
      <alignment horizontal="center" vertical="center"/>
    </xf>
    <xf numFmtId="0" fontId="14" fillId="2" borderId="52" xfId="0" applyFont="1" applyFill="1" applyBorder="1" applyAlignment="1">
      <alignment horizontal="center" vertical="center" wrapText="1"/>
    </xf>
    <xf numFmtId="0" fontId="15" fillId="2" borderId="111" xfId="0" applyFont="1" applyFill="1" applyBorder="1" applyAlignment="1">
      <alignment vertical="center"/>
    </xf>
    <xf numFmtId="0" fontId="0" fillId="2" borderId="122" xfId="0" applyFont="1" applyFill="1" applyBorder="1" applyAlignment="1">
      <alignment horizontal="left" vertical="center"/>
    </xf>
    <xf numFmtId="0" fontId="0" fillId="2" borderId="122" xfId="0" applyFill="1" applyBorder="1" applyAlignment="1">
      <alignment vertical="center"/>
    </xf>
    <xf numFmtId="0" fontId="15" fillId="2" borderId="122" xfId="0" applyFont="1" applyFill="1" applyBorder="1" applyAlignment="1">
      <alignment vertical="center"/>
    </xf>
    <xf numFmtId="0" fontId="0" fillId="2" borderId="113" xfId="0" applyFill="1" applyBorder="1" applyAlignment="1">
      <alignment horizontal="left" vertical="center"/>
    </xf>
    <xf numFmtId="0" fontId="14" fillId="2" borderId="39" xfId="0" applyFont="1" applyFill="1" applyBorder="1" applyAlignment="1">
      <alignment horizontal="center" vertical="center"/>
    </xf>
    <xf numFmtId="0" fontId="18" fillId="2" borderId="117" xfId="0" applyFont="1" applyFill="1" applyBorder="1" applyAlignment="1">
      <alignment horizontal="center" vertical="center"/>
    </xf>
    <xf numFmtId="0" fontId="18" fillId="0" borderId="31" xfId="0" applyFont="1" applyBorder="1" applyAlignment="1">
      <alignment horizontal="center" vertical="center"/>
    </xf>
    <xf numFmtId="0" fontId="14" fillId="2" borderId="19" xfId="0" applyFont="1" applyFill="1" applyBorder="1" applyAlignment="1">
      <alignment horizontal="center" vertical="center" wrapText="1"/>
    </xf>
    <xf numFmtId="0" fontId="14" fillId="0" borderId="52" xfId="0" applyFont="1" applyBorder="1" applyAlignment="1">
      <alignment horizontal="left" vertical="center" wrapText="1"/>
    </xf>
    <xf numFmtId="0" fontId="12" fillId="2" borderId="5" xfId="0" applyFont="1" applyFill="1" applyBorder="1" applyAlignment="1">
      <alignment horizontal="left" vertical="center"/>
    </xf>
    <xf numFmtId="0" fontId="12" fillId="2" borderId="52" xfId="0" applyFont="1" applyFill="1" applyBorder="1" applyAlignment="1">
      <alignment horizontal="left" vertical="center"/>
    </xf>
    <xf numFmtId="0" fontId="14" fillId="0" borderId="52" xfId="0" applyFont="1" applyBorder="1" applyAlignment="1">
      <alignment horizontal="center" vertical="center" wrapText="1"/>
    </xf>
    <xf numFmtId="0" fontId="12" fillId="2" borderId="52" xfId="0" applyFont="1" applyFill="1" applyBorder="1" applyAlignment="1">
      <alignment horizontal="center" vertical="center"/>
    </xf>
    <xf numFmtId="0" fontId="14" fillId="2" borderId="107" xfId="0" applyFont="1" applyFill="1" applyBorder="1" applyAlignment="1">
      <alignment horizontal="center" vertical="center" wrapText="1"/>
    </xf>
    <xf numFmtId="0" fontId="0" fillId="2" borderId="115" xfId="0" applyFill="1" applyBorder="1" applyAlignment="1">
      <alignment horizontal="left" vertical="center" wrapText="1"/>
    </xf>
    <xf numFmtId="0" fontId="0" fillId="0" borderId="45" xfId="0" applyBorder="1" applyAlignment="1">
      <alignment horizontal="left"/>
    </xf>
    <xf numFmtId="3" fontId="24" fillId="2" borderId="1" xfId="0" applyNumberFormat="1" applyFont="1" applyFill="1" applyBorder="1" applyAlignment="1"/>
    <xf numFmtId="3" fontId="24" fillId="2" borderId="1" xfId="0" applyNumberFormat="1" applyFont="1" applyFill="1" applyBorder="1" applyAlignment="1">
      <alignment horizontal="center"/>
    </xf>
    <xf numFmtId="3" fontId="24" fillId="0" borderId="1" xfId="0" applyNumberFormat="1" applyFont="1" applyBorder="1" applyAlignment="1">
      <alignment horizontal="center"/>
    </xf>
    <xf numFmtId="0" fontId="36" fillId="2" borderId="1" xfId="0" applyFont="1" applyFill="1" applyBorder="1" applyAlignment="1">
      <alignment horizontal="center" vertical="center"/>
    </xf>
    <xf numFmtId="3" fontId="24" fillId="0" borderId="14" xfId="0" applyNumberFormat="1" applyFont="1" applyBorder="1" applyAlignment="1">
      <alignment horizontal="center"/>
    </xf>
    <xf numFmtId="0" fontId="36" fillId="0" borderId="1" xfId="0" applyFont="1" applyBorder="1" applyAlignment="1">
      <alignment vertical="center"/>
    </xf>
    <xf numFmtId="0" fontId="36" fillId="0" borderId="15" xfId="0" applyFont="1" applyBorder="1" applyAlignment="1">
      <alignment vertical="center"/>
    </xf>
    <xf numFmtId="3" fontId="36" fillId="2" borderId="1" xfId="0" applyNumberFormat="1" applyFont="1" applyFill="1" applyBorder="1" applyAlignment="1">
      <alignment horizontal="center" vertical="center"/>
    </xf>
    <xf numFmtId="3" fontId="36" fillId="0" borderId="1" xfId="0" applyNumberFormat="1" applyFont="1" applyBorder="1" applyAlignment="1">
      <alignment vertical="center"/>
    </xf>
    <xf numFmtId="3" fontId="36" fillId="0" borderId="15" xfId="0" applyNumberFormat="1" applyFont="1" applyBorder="1" applyAlignment="1">
      <alignment vertical="center"/>
    </xf>
    <xf numFmtId="0" fontId="18" fillId="2" borderId="1" xfId="0" applyFont="1" applyFill="1" applyBorder="1" applyAlignment="1">
      <alignment horizontal="center"/>
    </xf>
    <xf numFmtId="0" fontId="18" fillId="0" borderId="1" xfId="0" applyFont="1" applyBorder="1" applyAlignment="1">
      <alignment horizontal="center"/>
    </xf>
    <xf numFmtId="3" fontId="36" fillId="0" borderId="14" xfId="0" applyNumberFormat="1" applyFont="1" applyBorder="1" applyAlignment="1">
      <alignment vertical="center"/>
    </xf>
    <xf numFmtId="3" fontId="18" fillId="0" borderId="14" xfId="0" applyNumberFormat="1" applyFont="1" applyBorder="1" applyAlignment="1">
      <alignment horizontal="center" vertical="center"/>
    </xf>
    <xf numFmtId="3" fontId="36" fillId="0" borderId="1" xfId="0" applyNumberFormat="1" applyFont="1" applyBorder="1" applyAlignment="1">
      <alignment horizontal="center"/>
    </xf>
    <xf numFmtId="3" fontId="36" fillId="0" borderId="14" xfId="0" applyNumberFormat="1" applyFont="1" applyBorder="1" applyAlignment="1">
      <alignment horizontal="center"/>
    </xf>
    <xf numFmtId="3" fontId="36" fillId="0" borderId="1" xfId="0" applyNumberFormat="1" applyFont="1" applyBorder="1"/>
    <xf numFmtId="3" fontId="36" fillId="0" borderId="15" xfId="0" applyNumberFormat="1" applyFont="1" applyBorder="1"/>
    <xf numFmtId="3" fontId="36" fillId="0" borderId="14" xfId="0" applyNumberFormat="1" applyFont="1" applyBorder="1" applyAlignment="1">
      <alignment horizontal="center" vertical="center"/>
    </xf>
    <xf numFmtId="3" fontId="36" fillId="0" borderId="15" xfId="0" applyNumberFormat="1" applyFont="1" applyBorder="1" applyAlignment="1">
      <alignment horizontal="center" vertical="center"/>
    </xf>
    <xf numFmtId="3" fontId="36" fillId="2" borderId="1"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3" fontId="18" fillId="0" borderId="44" xfId="0" applyNumberFormat="1" applyFont="1" applyBorder="1" applyAlignment="1">
      <alignment horizontal="center" vertical="center"/>
    </xf>
    <xf numFmtId="3" fontId="18" fillId="2" borderId="52" xfId="0" applyNumberFormat="1" applyFont="1" applyFill="1" applyBorder="1" applyAlignment="1">
      <alignment horizontal="center"/>
    </xf>
    <xf numFmtId="3" fontId="18" fillId="0" borderId="1" xfId="0" applyNumberFormat="1" applyFont="1" applyBorder="1" applyAlignment="1">
      <alignment horizontal="center"/>
    </xf>
    <xf numFmtId="3" fontId="18" fillId="0" borderId="44" xfId="0" applyNumberFormat="1" applyFont="1" applyBorder="1" applyAlignment="1">
      <alignment horizontal="center"/>
    </xf>
    <xf numFmtId="165" fontId="49" fillId="6" borderId="57" xfId="3" applyFont="1" applyFill="1" applyBorder="1" applyAlignment="1">
      <alignment horizontal="center" vertical="center"/>
    </xf>
    <xf numFmtId="165" fontId="49" fillId="0" borderId="57" xfId="3" applyFont="1" applyBorder="1" applyAlignment="1">
      <alignment horizontal="center" vertical="center"/>
    </xf>
    <xf numFmtId="165" fontId="49" fillId="0" borderId="93" xfId="3" applyFont="1" applyBorder="1" applyAlignment="1">
      <alignment horizontal="center" vertical="center"/>
    </xf>
    <xf numFmtId="0" fontId="49" fillId="0" borderId="57" xfId="4" applyFont="1" applyBorder="1" applyAlignment="1">
      <alignment horizontal="center" vertical="center"/>
    </xf>
    <xf numFmtId="165" fontId="49" fillId="0" borderId="1" xfId="3" applyFont="1" applyBorder="1" applyAlignment="1">
      <alignment horizontal="center" vertical="center"/>
    </xf>
    <xf numFmtId="0" fontId="36" fillId="0" borderId="14" xfId="0" applyFont="1" applyBorder="1" applyAlignment="1">
      <alignment horizontal="center"/>
    </xf>
    <xf numFmtId="0" fontId="36" fillId="0" borderId="1" xfId="0" applyFont="1" applyBorder="1" applyAlignment="1">
      <alignment horizontal="center"/>
    </xf>
    <xf numFmtId="0" fontId="24" fillId="2" borderId="7" xfId="0" applyFont="1" applyFill="1" applyBorder="1" applyAlignment="1">
      <alignment horizontal="center" vertical="center"/>
    </xf>
    <xf numFmtId="0" fontId="57" fillId="2" borderId="1" xfId="0" applyFont="1" applyFill="1" applyBorder="1" applyAlignment="1">
      <alignment horizontal="center" vertical="center"/>
    </xf>
    <xf numFmtId="0" fontId="57" fillId="0" borderId="1" xfId="0" applyFont="1" applyBorder="1" applyAlignment="1">
      <alignment horizontal="center" vertical="center"/>
    </xf>
    <xf numFmtId="0" fontId="57" fillId="2" borderId="1" xfId="0" applyFont="1" applyFill="1" applyBorder="1" applyAlignment="1">
      <alignment horizontal="center" vertical="center" wrapText="1"/>
    </xf>
    <xf numFmtId="0" fontId="57" fillId="2" borderId="14" xfId="0" applyFont="1" applyFill="1" applyBorder="1" applyAlignment="1">
      <alignment horizontal="center" vertical="center" wrapText="1"/>
    </xf>
    <xf numFmtId="0" fontId="36" fillId="0" borderId="14" xfId="0" applyFont="1" applyBorder="1" applyAlignment="1">
      <alignment vertical="center"/>
    </xf>
    <xf numFmtId="0" fontId="36" fillId="2" borderId="1" xfId="0" applyFont="1" applyFill="1" applyBorder="1" applyAlignment="1">
      <alignment horizontal="center" vertical="center" wrapText="1"/>
    </xf>
    <xf numFmtId="3" fontId="18" fillId="2" borderId="52" xfId="0" applyNumberFormat="1" applyFont="1" applyFill="1" applyBorder="1" applyAlignment="1">
      <alignment horizontal="center" vertical="center"/>
    </xf>
    <xf numFmtId="3" fontId="36" fillId="2" borderId="14" xfId="0" applyNumberFormat="1"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4" xfId="0" applyFont="1" applyBorder="1" applyAlignment="1">
      <alignment horizontal="center" vertical="center" wrapText="1"/>
    </xf>
    <xf numFmtId="0" fontId="36" fillId="0" borderId="14" xfId="0" applyFont="1" applyBorder="1" applyAlignment="1">
      <alignment horizontal="center" vertical="center" wrapText="1"/>
    </xf>
    <xf numFmtId="3" fontId="59" fillId="5" borderId="56" xfId="0" applyNumberFormat="1" applyFont="1" applyFill="1" applyBorder="1" applyAlignment="1">
      <alignment horizontal="center"/>
    </xf>
    <xf numFmtId="3" fontId="59" fillId="0" borderId="56" xfId="0" applyNumberFormat="1" applyFont="1" applyBorder="1" applyAlignment="1">
      <alignment horizontal="center"/>
    </xf>
    <xf numFmtId="3" fontId="18" fillId="2" borderId="1" xfId="0" applyNumberFormat="1" applyFont="1" applyFill="1" applyBorder="1" applyAlignment="1">
      <alignment horizontal="center"/>
    </xf>
    <xf numFmtId="3" fontId="18" fillId="0" borderId="14" xfId="0" applyNumberFormat="1" applyFont="1" applyBorder="1" applyAlignment="1">
      <alignment horizontal="center"/>
    </xf>
    <xf numFmtId="0" fontId="0" fillId="2" borderId="27" xfId="0" applyFill="1" applyBorder="1" applyAlignment="1">
      <alignment horizontal="left" vertical="center"/>
    </xf>
    <xf numFmtId="16" fontId="14" fillId="2" borderId="39" xfId="0" applyNumberFormat="1" applyFont="1" applyFill="1" applyBorder="1" applyAlignment="1">
      <alignment horizontal="center" vertical="center" wrapText="1"/>
    </xf>
    <xf numFmtId="0" fontId="0" fillId="0" borderId="39" xfId="0" applyBorder="1" applyAlignment="1">
      <alignment vertical="center"/>
    </xf>
    <xf numFmtId="0" fontId="0" fillId="0" borderId="133" xfId="0" applyBorder="1" applyAlignment="1">
      <alignment vertical="center"/>
    </xf>
    <xf numFmtId="0" fontId="18" fillId="0" borderId="24" xfId="0" applyFont="1" applyBorder="1" applyAlignment="1">
      <alignment horizontal="center" vertical="center"/>
    </xf>
    <xf numFmtId="0" fontId="18" fillId="0" borderId="111" xfId="0" applyFont="1" applyBorder="1" applyAlignment="1">
      <alignment horizontal="center" vertical="center"/>
    </xf>
    <xf numFmtId="0" fontId="18" fillId="0" borderId="113" xfId="0" applyFont="1" applyBorder="1" applyAlignment="1">
      <alignment horizontal="center" vertical="center"/>
    </xf>
    <xf numFmtId="0" fontId="18" fillId="0" borderId="55" xfId="0" applyFont="1" applyBorder="1" applyAlignment="1">
      <alignment horizontal="center" vertical="center"/>
    </xf>
    <xf numFmtId="0" fontId="0" fillId="2" borderId="36" xfId="0" quotePrefix="1" applyFill="1" applyBorder="1" applyAlignment="1">
      <alignment horizontal="left" vertical="center"/>
    </xf>
    <xf numFmtId="0" fontId="24" fillId="2" borderId="1" xfId="0" applyFont="1" applyFill="1" applyBorder="1" applyAlignment="1">
      <alignment vertical="top"/>
    </xf>
    <xf numFmtId="0" fontId="17" fillId="0" borderId="61" xfId="0" applyFont="1" applyFill="1" applyBorder="1" applyAlignment="1">
      <alignment vertical="center" wrapText="1"/>
    </xf>
    <xf numFmtId="0" fontId="17" fillId="0" borderId="62" xfId="0" applyFont="1" applyFill="1" applyBorder="1" applyAlignment="1">
      <alignment vertical="center" wrapText="1"/>
    </xf>
    <xf numFmtId="0" fontId="17" fillId="0" borderId="134" xfId="0" applyFont="1" applyFill="1" applyBorder="1" applyAlignment="1">
      <alignment horizontal="center" vertical="center"/>
    </xf>
    <xf numFmtId="0" fontId="17" fillId="0" borderId="38" xfId="0" applyFont="1" applyFill="1" applyBorder="1" applyAlignment="1">
      <alignment horizontal="center" vertical="center"/>
    </xf>
    <xf numFmtId="0" fontId="46" fillId="0" borderId="38" xfId="0" applyFont="1" applyFill="1" applyBorder="1" applyAlignment="1">
      <alignment horizontal="center" vertical="center"/>
    </xf>
    <xf numFmtId="0" fontId="17" fillId="0" borderId="135" xfId="0" applyFont="1" applyFill="1" applyBorder="1" applyAlignment="1">
      <alignment horizontal="center" vertical="center"/>
    </xf>
    <xf numFmtId="0" fontId="17" fillId="0" borderId="116" xfId="0" applyFont="1" applyFill="1" applyBorder="1" applyAlignment="1">
      <alignment horizontal="center" vertical="center"/>
    </xf>
    <xf numFmtId="0" fontId="17" fillId="0" borderId="112"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0" xfId="0" applyFont="1" applyFill="1" applyBorder="1" applyAlignment="1">
      <alignment horizontal="center" vertical="center"/>
    </xf>
    <xf numFmtId="0" fontId="0" fillId="2" borderId="13" xfId="0" applyFill="1" applyBorder="1" applyAlignment="1">
      <alignment horizontal="center" vertical="center" wrapText="1"/>
    </xf>
    <xf numFmtId="0" fontId="15" fillId="2" borderId="56" xfId="0" applyFont="1" applyFill="1" applyBorder="1" applyAlignment="1">
      <alignment horizontal="center" vertical="center"/>
    </xf>
    <xf numFmtId="0" fontId="0" fillId="0" borderId="48" xfId="0" applyBorder="1" applyAlignment="1">
      <alignment horizontal="center" vertical="center"/>
    </xf>
    <xf numFmtId="0" fontId="15" fillId="2" borderId="48" xfId="0" applyFont="1" applyFill="1" applyBorder="1" applyAlignment="1">
      <alignment horizontal="center" vertical="center"/>
    </xf>
    <xf numFmtId="0" fontId="0" fillId="0" borderId="50" xfId="0"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136" xfId="0" applyFont="1" applyFill="1" applyBorder="1" applyAlignment="1">
      <alignment horizontal="center" vertical="center"/>
    </xf>
    <xf numFmtId="0" fontId="0" fillId="0" borderId="137" xfId="0" applyBorder="1" applyAlignment="1">
      <alignment horizontal="center" vertical="center"/>
    </xf>
    <xf numFmtId="0" fontId="0" fillId="0" borderId="39" xfId="0" applyBorder="1" applyAlignment="1">
      <alignment horizontal="center" vertical="center"/>
    </xf>
    <xf numFmtId="0" fontId="0" fillId="0" borderId="138" xfId="0" applyBorder="1" applyAlignment="1">
      <alignment horizontal="center" vertical="center"/>
    </xf>
    <xf numFmtId="0" fontId="14" fillId="0" borderId="139" xfId="0" applyFont="1" applyBorder="1" applyAlignment="1">
      <alignment horizontal="center" vertical="center"/>
    </xf>
    <xf numFmtId="0" fontId="0" fillId="0" borderId="58" xfId="0" applyFill="1" applyBorder="1" applyAlignment="1">
      <alignment horizontal="center" vertical="center"/>
    </xf>
    <xf numFmtId="0" fontId="14" fillId="0" borderId="71" xfId="0" applyFont="1" applyFill="1" applyBorder="1" applyAlignment="1">
      <alignment vertical="center" wrapText="1"/>
    </xf>
    <xf numFmtId="0" fontId="22" fillId="0" borderId="68" xfId="0" applyFont="1" applyFill="1" applyBorder="1" applyAlignment="1">
      <alignment horizontal="center" vertical="center" wrapText="1"/>
    </xf>
    <xf numFmtId="0" fontId="16" fillId="0" borderId="3" xfId="0" applyFont="1" applyFill="1" applyBorder="1" applyAlignment="1">
      <alignment vertical="center" wrapText="1"/>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9" xfId="0" applyFont="1" applyFill="1" applyBorder="1" applyAlignment="1">
      <alignment horizontal="center" vertical="center"/>
    </xf>
    <xf numFmtId="0" fontId="0" fillId="0" borderId="30" xfId="0" applyFill="1" applyBorder="1" applyAlignment="1">
      <alignment horizontal="center" vertical="center"/>
    </xf>
    <xf numFmtId="0" fontId="0" fillId="0" borderId="106" xfId="0" applyFill="1" applyBorder="1" applyAlignment="1">
      <alignment horizontal="center" vertical="center"/>
    </xf>
    <xf numFmtId="0" fontId="0" fillId="0" borderId="58" xfId="0" applyFill="1" applyBorder="1" applyAlignment="1">
      <alignment vertical="center"/>
    </xf>
    <xf numFmtId="0" fontId="0" fillId="0" borderId="0" xfId="0" applyFill="1" applyAlignment="1">
      <alignment vertical="center"/>
    </xf>
    <xf numFmtId="0" fontId="18" fillId="2" borderId="39" xfId="0" applyFont="1" applyFill="1" applyBorder="1" applyAlignment="1">
      <alignment horizontal="center" vertical="center"/>
    </xf>
    <xf numFmtId="0" fontId="18" fillId="2" borderId="19"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40" xfId="0" applyFont="1" applyFill="1" applyBorder="1" applyAlignment="1">
      <alignment horizontal="center" vertical="center"/>
    </xf>
    <xf numFmtId="0" fontId="17" fillId="2" borderId="141" xfId="0" applyFont="1" applyFill="1" applyBorder="1" applyAlignment="1">
      <alignment horizontal="center" vertical="center"/>
    </xf>
    <xf numFmtId="0" fontId="17" fillId="2" borderId="142" xfId="0" applyFont="1" applyFill="1" applyBorder="1" applyAlignment="1">
      <alignment horizontal="center" vertical="center"/>
    </xf>
    <xf numFmtId="0" fontId="17" fillId="0" borderId="142" xfId="0" applyFont="1" applyBorder="1" applyAlignment="1">
      <alignment horizontal="center" vertical="center"/>
    </xf>
    <xf numFmtId="0" fontId="17" fillId="0" borderId="143" xfId="0" applyFont="1" applyBorder="1" applyAlignment="1">
      <alignment horizontal="center" vertical="center"/>
    </xf>
    <xf numFmtId="0" fontId="14" fillId="0" borderId="1" xfId="0" applyFont="1" applyBorder="1" applyAlignment="1">
      <alignment horizontal="center" vertical="center"/>
    </xf>
    <xf numFmtId="3" fontId="60" fillId="5" borderId="56" xfId="0" applyNumberFormat="1" applyFont="1" applyFill="1" applyBorder="1" applyAlignment="1">
      <alignment horizontal="center"/>
    </xf>
    <xf numFmtId="3" fontId="60" fillId="0" borderId="56" xfId="0" applyNumberFormat="1" applyFont="1" applyBorder="1" applyAlignment="1">
      <alignment horizontal="center"/>
    </xf>
    <xf numFmtId="3" fontId="60" fillId="0" borderId="124" xfId="0" applyNumberFormat="1" applyFont="1" applyBorder="1" applyAlignment="1">
      <alignment horizontal="center"/>
    </xf>
    <xf numFmtId="0" fontId="53" fillId="0" borderId="1" xfId="0" applyFont="1" applyBorder="1" applyAlignment="1">
      <alignment horizontal="center"/>
    </xf>
    <xf numFmtId="0" fontId="53" fillId="0" borderId="15" xfId="0" applyFont="1" applyBorder="1" applyAlignment="1">
      <alignment horizontal="center"/>
    </xf>
    <xf numFmtId="0" fontId="0" fillId="0" borderId="1" xfId="0" applyBorder="1" applyAlignment="1">
      <alignment horizontal="center" vertical="center"/>
    </xf>
    <xf numFmtId="3" fontId="14" fillId="0" borderId="14" xfId="0" applyNumberFormat="1" applyFont="1" applyBorder="1" applyAlignment="1">
      <alignment horizontal="center"/>
    </xf>
    <xf numFmtId="3" fontId="14" fillId="2" borderId="14" xfId="0" applyNumberFormat="1" applyFont="1" applyFill="1" applyBorder="1" applyAlignment="1">
      <alignment horizontal="center"/>
    </xf>
    <xf numFmtId="0" fontId="36" fillId="0" borderId="15" xfId="0" applyFont="1" applyBorder="1" applyAlignment="1">
      <alignment horizontal="center"/>
    </xf>
    <xf numFmtId="0" fontId="0" fillId="0" borderId="15" xfId="0" applyBorder="1" applyAlignment="1">
      <alignment horizont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4" fillId="7" borderId="1" xfId="0" applyFont="1" applyFill="1" applyBorder="1" applyAlignment="1">
      <alignment horizontal="center" vertical="center"/>
    </xf>
    <xf numFmtId="0" fontId="14" fillId="7" borderId="9" xfId="0" applyFont="1" applyFill="1" applyBorder="1" applyAlignment="1">
      <alignment horizontal="center" vertical="center"/>
    </xf>
    <xf numFmtId="0" fontId="0" fillId="0" borderId="14" xfId="0" applyBorder="1" applyAlignment="1">
      <alignment horizontal="center"/>
    </xf>
    <xf numFmtId="0" fontId="0" fillId="0" borderId="1" xfId="0" applyBorder="1" applyAlignment="1">
      <alignment horizontal="center"/>
    </xf>
    <xf numFmtId="0" fontId="14" fillId="0" borderId="1" xfId="0" applyFont="1" applyBorder="1" applyAlignment="1">
      <alignment horizontal="center" vertical="center"/>
    </xf>
    <xf numFmtId="0" fontId="0" fillId="0" borderId="14" xfId="0" applyBorder="1" applyAlignment="1">
      <alignment horizontal="left" vertical="center" wrapText="1"/>
    </xf>
    <xf numFmtId="0" fontId="15" fillId="2" borderId="1" xfId="0" applyFont="1" applyFill="1" applyBorder="1" applyAlignment="1">
      <alignment vertical="center"/>
    </xf>
    <xf numFmtId="0" fontId="0" fillId="2" borderId="18" xfId="0" applyFill="1" applyBorder="1" applyAlignment="1">
      <alignment vertical="center"/>
    </xf>
    <xf numFmtId="0" fontId="0" fillId="2" borderId="18" xfId="0" applyFill="1" applyBorder="1" applyAlignment="1">
      <alignment horizontal="left" vertical="center"/>
    </xf>
    <xf numFmtId="0" fontId="36" fillId="2" borderId="0" xfId="0" applyFont="1" applyFill="1"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vertical="center"/>
    </xf>
    <xf numFmtId="0" fontId="0" fillId="0" borderId="11" xfId="0" applyBorder="1" applyAlignment="1">
      <alignment horizontal="center" vertical="center"/>
    </xf>
    <xf numFmtId="0" fontId="0" fillId="0" borderId="0" xfId="0" applyBorder="1" applyAlignment="1">
      <alignment vertical="center"/>
    </xf>
    <xf numFmtId="0" fontId="0" fillId="2" borderId="1" xfId="0" applyFill="1" applyBorder="1" applyAlignment="1">
      <alignment horizontal="center" vertical="center" wrapText="1"/>
    </xf>
    <xf numFmtId="0" fontId="0" fillId="2" borderId="29" xfId="0" applyFill="1" applyBorder="1" applyAlignment="1">
      <alignment horizontal="center" vertical="center"/>
    </xf>
    <xf numFmtId="3" fontId="36" fillId="2" borderId="1" xfId="0" applyNumberFormat="1" applyFont="1" applyFill="1" applyBorder="1" applyAlignment="1">
      <alignment horizontal="center" vertical="center"/>
    </xf>
    <xf numFmtId="0" fontId="0" fillId="0" borderId="0" xfId="0" applyAlignment="1">
      <alignment vertical="center"/>
    </xf>
    <xf numFmtId="0" fontId="0" fillId="0" borderId="56" xfId="0" applyBorder="1" applyAlignment="1">
      <alignment horizontal="center" vertical="center"/>
    </xf>
    <xf numFmtId="0" fontId="0" fillId="0" borderId="14" xfId="0" applyBorder="1" applyAlignment="1">
      <alignment horizontal="center" vertical="center"/>
    </xf>
    <xf numFmtId="0" fontId="48" fillId="8" borderId="0" xfId="0" applyFont="1" applyFill="1" applyBorder="1" applyAlignment="1">
      <alignment vertical="center"/>
    </xf>
    <xf numFmtId="0" fontId="0" fillId="8" borderId="0" xfId="0" applyFill="1" applyBorder="1" applyAlignment="1">
      <alignment vertical="center"/>
    </xf>
    <xf numFmtId="0" fontId="0" fillId="8" borderId="0" xfId="0" applyFill="1" applyBorder="1" applyAlignment="1">
      <alignment horizontal="center" vertical="center"/>
    </xf>
    <xf numFmtId="0" fontId="0" fillId="8" borderId="97" xfId="0" applyFill="1" applyBorder="1" applyAlignment="1">
      <alignment vertical="center"/>
    </xf>
    <xf numFmtId="0" fontId="0" fillId="8" borderId="18" xfId="0" applyFill="1" applyBorder="1" applyAlignment="1">
      <alignment vertical="center"/>
    </xf>
    <xf numFmtId="0" fontId="49" fillId="8" borderId="24" xfId="0" applyFont="1" applyFill="1" applyBorder="1" applyAlignment="1">
      <alignment horizontal="center" vertical="center"/>
    </xf>
    <xf numFmtId="0" fontId="49" fillId="8" borderId="9" xfId="0" applyFont="1" applyFill="1" applyBorder="1" applyAlignment="1">
      <alignment horizontal="center" vertical="center"/>
    </xf>
    <xf numFmtId="0" fontId="49" fillId="8" borderId="31" xfId="0" applyFont="1" applyFill="1" applyBorder="1" applyAlignment="1">
      <alignment horizontal="center" vertical="center"/>
    </xf>
    <xf numFmtId="0" fontId="61" fillId="8" borderId="7" xfId="0" applyFont="1" applyFill="1" applyBorder="1" applyAlignment="1">
      <alignment vertical="center"/>
    </xf>
    <xf numFmtId="0" fontId="61" fillId="8" borderId="56" xfId="0" applyFont="1" applyFill="1" applyBorder="1" applyAlignment="1">
      <alignment vertical="center"/>
    </xf>
    <xf numFmtId="0" fontId="0" fillId="8" borderId="56" xfId="0" applyFill="1" applyBorder="1" applyAlignment="1">
      <alignment horizontal="center" vertical="center"/>
    </xf>
    <xf numFmtId="0" fontId="0" fillId="8" borderId="56" xfId="0" applyFill="1" applyBorder="1" applyAlignment="1">
      <alignment horizontal="center" vertical="center" wrapText="1"/>
    </xf>
    <xf numFmtId="0" fontId="0" fillId="8" borderId="7" xfId="0" applyFont="1" applyFill="1" applyBorder="1" applyAlignment="1">
      <alignment horizontal="left" vertical="center"/>
    </xf>
    <xf numFmtId="3" fontId="49" fillId="8" borderId="1" xfId="0" applyNumberFormat="1" applyFont="1" applyFill="1" applyBorder="1" applyAlignment="1">
      <alignment horizontal="center" vertical="center"/>
    </xf>
    <xf numFmtId="3" fontId="49" fillId="0" borderId="1" xfId="0" applyNumberFormat="1" applyFont="1" applyBorder="1" applyAlignment="1">
      <alignment horizontal="center" vertical="center"/>
    </xf>
    <xf numFmtId="3" fontId="49" fillId="8" borderId="1" xfId="0" applyNumberFormat="1" applyFont="1" applyFill="1" applyBorder="1" applyAlignment="1">
      <alignment horizontal="center" vertical="center" wrapText="1"/>
    </xf>
    <xf numFmtId="0" fontId="0" fillId="8" borderId="7" xfId="0" applyFont="1" applyFill="1" applyBorder="1" applyAlignment="1">
      <alignment horizontal="left" vertical="center" wrapText="1"/>
    </xf>
    <xf numFmtId="0" fontId="45" fillId="8" borderId="1" xfId="0" applyFont="1" applyFill="1" applyBorder="1" applyAlignment="1">
      <alignment horizontal="center" vertical="center" wrapText="1"/>
    </xf>
    <xf numFmtId="0" fontId="45" fillId="8" borderId="1" xfId="0" applyFont="1" applyFill="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vertical="center" wrapText="1"/>
    </xf>
    <xf numFmtId="4" fontId="0" fillId="8" borderId="1" xfId="0" applyNumberFormat="1" applyFill="1" applyBorder="1" applyAlignment="1">
      <alignment horizontal="center" vertical="center"/>
    </xf>
    <xf numFmtId="4" fontId="62" fillId="8" borderId="1" xfId="0" applyNumberFormat="1" applyFont="1" applyFill="1" applyBorder="1" applyAlignment="1">
      <alignment horizontal="center" vertical="center" wrapText="1"/>
    </xf>
    <xf numFmtId="3" fontId="45" fillId="0" borderId="1" xfId="0" applyNumberFormat="1" applyFont="1" applyBorder="1" applyAlignment="1">
      <alignment horizontal="center" vertical="center"/>
    </xf>
    <xf numFmtId="4" fontId="0" fillId="8" borderId="1" xfId="0" applyNumberFormat="1" applyFont="1" applyFill="1" applyBorder="1" applyAlignment="1">
      <alignment horizontal="center" vertical="center" wrapText="1"/>
    </xf>
    <xf numFmtId="0" fontId="0" fillId="8" borderId="1" xfId="0" applyFill="1" applyBorder="1" applyAlignment="1">
      <alignment vertical="center"/>
    </xf>
    <xf numFmtId="0" fontId="0" fillId="8" borderId="1" xfId="0" applyFill="1" applyBorder="1" applyAlignment="1">
      <alignment horizontal="center" vertical="center" wrapText="1"/>
    </xf>
    <xf numFmtId="0" fontId="0" fillId="8" borderId="1" xfId="0" applyFill="1" applyBorder="1" applyAlignment="1">
      <alignment vertical="center" wrapText="1"/>
    </xf>
    <xf numFmtId="0" fontId="51" fillId="8" borderId="7" xfId="0" applyFont="1" applyFill="1" applyBorder="1" applyAlignment="1">
      <alignment horizontal="left" vertical="center"/>
    </xf>
    <xf numFmtId="0" fontId="63" fillId="8" borderId="1" xfId="0" applyFont="1" applyFill="1" applyBorder="1" applyAlignment="1">
      <alignment horizontal="left" vertical="center"/>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8" xfId="0" applyFont="1" applyFill="1" applyBorder="1" applyAlignment="1">
      <alignment horizontal="left" vertical="center"/>
    </xf>
    <xf numFmtId="0" fontId="0" fillId="8" borderId="24" xfId="0" applyFont="1" applyFill="1" applyBorder="1" applyAlignment="1">
      <alignment horizontal="left" vertical="center"/>
    </xf>
    <xf numFmtId="0" fontId="0" fillId="8" borderId="9" xfId="0" applyFont="1" applyFill="1" applyBorder="1" applyAlignment="1">
      <alignment vertical="center" wrapText="1"/>
    </xf>
    <xf numFmtId="0" fontId="49" fillId="8" borderId="0" xfId="0" applyFont="1" applyFill="1" applyBorder="1" applyAlignment="1">
      <alignment vertical="center"/>
    </xf>
    <xf numFmtId="0" fontId="49" fillId="8" borderId="0" xfId="0" applyFont="1" applyFill="1" applyBorder="1" applyAlignment="1">
      <alignment horizontal="center" vertical="center"/>
    </xf>
    <xf numFmtId="0" fontId="0" fillId="8" borderId="0" xfId="0" applyFill="1" applyAlignment="1">
      <alignment vertical="center"/>
    </xf>
    <xf numFmtId="169" fontId="0" fillId="8" borderId="0" xfId="0" applyNumberFormat="1" applyFill="1" applyBorder="1" applyAlignment="1">
      <alignment horizontal="center" vertical="center"/>
    </xf>
    <xf numFmtId="0" fontId="0" fillId="8" borderId="0" xfId="0" applyFill="1" applyAlignment="1">
      <alignment horizontal="center" vertical="center"/>
    </xf>
    <xf numFmtId="0" fontId="7" fillId="2" borderId="52"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14" xfId="0" applyBorder="1" applyAlignment="1">
      <alignment horizontal="center"/>
    </xf>
    <xf numFmtId="0" fontId="0" fillId="0" borderId="1" xfId="0" applyBorder="1" applyAlignment="1">
      <alignment horizontal="center" vertical="center"/>
    </xf>
    <xf numFmtId="0" fontId="14" fillId="0" borderId="1" xfId="0" applyFont="1" applyBorder="1" applyAlignment="1">
      <alignment horizontal="center" vertical="center"/>
    </xf>
    <xf numFmtId="3" fontId="18" fillId="2" borderId="1" xfId="0" applyNumberFormat="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36" fillId="5" borderId="9" xfId="0" applyFont="1" applyFill="1" applyBorder="1" applyAlignment="1">
      <alignment horizontal="center"/>
    </xf>
    <xf numFmtId="0" fontId="36" fillId="5" borderId="31" xfId="0" applyFont="1" applyFill="1" applyBorder="1" applyAlignment="1">
      <alignment horizontal="center"/>
    </xf>
    <xf numFmtId="6" fontId="53" fillId="5" borderId="1" xfId="0" applyNumberFormat="1" applyFont="1" applyFill="1" applyBorder="1" applyAlignment="1">
      <alignment vertical="center" wrapText="1"/>
    </xf>
    <xf numFmtId="0" fontId="55" fillId="5" borderId="1" xfId="0" applyFont="1" applyFill="1" applyBorder="1" applyAlignment="1">
      <alignment vertical="center"/>
    </xf>
    <xf numFmtId="0" fontId="6" fillId="5" borderId="18" xfId="0" applyFont="1" applyFill="1" applyBorder="1" applyAlignment="1">
      <alignment horizontal="left" wrapText="1" indent="2"/>
    </xf>
    <xf numFmtId="6" fontId="6" fillId="5"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20" fillId="9" borderId="0" xfId="0" applyFont="1" applyFill="1" applyBorder="1" applyAlignment="1">
      <alignment vertical="center"/>
    </xf>
    <xf numFmtId="0" fontId="0" fillId="9" borderId="0" xfId="0" applyFill="1" applyBorder="1" applyAlignment="1">
      <alignment vertical="center"/>
    </xf>
    <xf numFmtId="0" fontId="0" fillId="9" borderId="0" xfId="0" applyFill="1" applyBorder="1" applyAlignment="1">
      <alignment horizontal="center" vertical="center"/>
    </xf>
    <xf numFmtId="0" fontId="18" fillId="9" borderId="146" xfId="0" applyFont="1" applyFill="1" applyBorder="1" applyAlignment="1">
      <alignment horizontal="center" vertical="center"/>
    </xf>
    <xf numFmtId="0" fontId="18" fillId="9" borderId="147" xfId="0" applyFont="1" applyFill="1" applyBorder="1" applyAlignment="1">
      <alignment horizontal="center" vertical="center"/>
    </xf>
    <xf numFmtId="0" fontId="18" fillId="9" borderId="148" xfId="0" applyFont="1" applyFill="1" applyBorder="1" applyAlignment="1">
      <alignment horizontal="center" vertical="center"/>
    </xf>
    <xf numFmtId="0" fontId="64" fillId="9" borderId="149" xfId="0" applyFont="1" applyFill="1" applyBorder="1" applyAlignment="1">
      <alignment vertical="center"/>
    </xf>
    <xf numFmtId="0" fontId="0" fillId="9" borderId="152" xfId="0" applyFont="1" applyFill="1" applyBorder="1" applyAlignment="1">
      <alignment horizontal="left" vertical="center"/>
    </xf>
    <xf numFmtId="3" fontId="18" fillId="9" borderId="151" xfId="0" applyNumberFormat="1" applyFont="1" applyFill="1" applyBorder="1" applyAlignment="1">
      <alignment horizontal="center" vertical="center"/>
    </xf>
    <xf numFmtId="3" fontId="18" fillId="9" borderId="153" xfId="0" applyNumberFormat="1" applyFont="1" applyFill="1" applyBorder="1" applyAlignment="1">
      <alignment horizontal="center" vertical="center"/>
    </xf>
    <xf numFmtId="3" fontId="18" fillId="0" borderId="153" xfId="0" applyNumberFormat="1" applyFont="1" applyBorder="1" applyAlignment="1">
      <alignment horizontal="center" vertical="center"/>
    </xf>
    <xf numFmtId="3" fontId="18" fillId="9" borderId="154" xfId="0" applyNumberFormat="1" applyFont="1" applyFill="1" applyBorder="1" applyAlignment="1">
      <alignment horizontal="center" vertical="center"/>
    </xf>
    <xf numFmtId="3" fontId="18" fillId="0" borderId="154" xfId="0" applyNumberFormat="1" applyFont="1" applyBorder="1" applyAlignment="1">
      <alignment horizontal="center" vertical="center"/>
    </xf>
    <xf numFmtId="3" fontId="18" fillId="0" borderId="149" xfId="0" applyNumberFormat="1" applyFont="1" applyBorder="1" applyAlignment="1">
      <alignment horizontal="center" vertical="center"/>
    </xf>
    <xf numFmtId="0" fontId="0" fillId="9" borderId="152" xfId="0" applyFont="1" applyFill="1" applyBorder="1" applyAlignment="1">
      <alignment horizontal="left" vertical="center" wrapText="1"/>
    </xf>
    <xf numFmtId="0" fontId="0" fillId="9" borderId="151" xfId="0" applyFont="1" applyFill="1" applyBorder="1" applyAlignment="1">
      <alignment horizontal="center" vertical="center" wrapText="1"/>
    </xf>
    <xf numFmtId="0" fontId="0" fillId="0" borderId="153" xfId="0" applyFont="1" applyBorder="1" applyAlignment="1">
      <alignment horizontal="center" vertical="center"/>
    </xf>
    <xf numFmtId="0" fontId="0" fillId="0" borderId="153" xfId="0" applyBorder="1" applyAlignment="1">
      <alignment vertical="center"/>
    </xf>
    <xf numFmtId="0" fontId="0" fillId="9" borderId="151" xfId="0" applyFont="1" applyFill="1" applyBorder="1" applyAlignment="1">
      <alignment horizontal="center" vertical="center"/>
    </xf>
    <xf numFmtId="0" fontId="0" fillId="9" borderId="156" xfId="0" applyFill="1" applyBorder="1" applyAlignment="1">
      <alignment vertical="center"/>
    </xf>
    <xf numFmtId="0" fontId="0" fillId="9" borderId="157" xfId="0" applyFill="1" applyBorder="1" applyAlignment="1">
      <alignment horizontal="center" vertical="center"/>
    </xf>
    <xf numFmtId="0" fontId="0" fillId="9" borderId="156" xfId="0" applyFill="1" applyBorder="1" applyAlignment="1">
      <alignment horizontal="center" vertical="center"/>
    </xf>
    <xf numFmtId="0" fontId="0" fillId="0" borderId="156" xfId="0" applyBorder="1" applyAlignment="1">
      <alignment horizontal="center" vertical="center"/>
    </xf>
    <xf numFmtId="0" fontId="0" fillId="9" borderId="159" xfId="0" applyFill="1" applyBorder="1" applyAlignment="1">
      <alignment horizontal="center" vertical="center"/>
    </xf>
    <xf numFmtId="0" fontId="0" fillId="9" borderId="160" xfId="0" applyFill="1" applyBorder="1" applyAlignment="1">
      <alignment horizontal="center" vertical="center" wrapText="1"/>
    </xf>
    <xf numFmtId="0" fontId="0" fillId="9" borderId="160" xfId="0" applyFill="1" applyBorder="1" applyAlignment="1">
      <alignment horizontal="center" vertical="center"/>
    </xf>
    <xf numFmtId="0" fontId="0" fillId="0" borderId="160" xfId="0" applyBorder="1" applyAlignment="1">
      <alignment horizontal="center" vertical="center"/>
    </xf>
    <xf numFmtId="0" fontId="0" fillId="0" borderId="152" xfId="0" applyFont="1" applyBorder="1" applyAlignment="1">
      <alignment vertical="center" wrapText="1"/>
    </xf>
    <xf numFmtId="4" fontId="0" fillId="9" borderId="151" xfId="0" applyNumberFormat="1" applyFill="1" applyBorder="1" applyAlignment="1">
      <alignment horizontal="center" vertical="center"/>
    </xf>
    <xf numFmtId="49" fontId="0" fillId="9" borderId="152" xfId="0" applyNumberFormat="1" applyFont="1" applyFill="1" applyBorder="1" applyAlignment="1">
      <alignment horizontal="center" vertical="center" wrapText="1"/>
    </xf>
    <xf numFmtId="4" fontId="66" fillId="9" borderId="151" xfId="0" applyNumberFormat="1" applyFont="1" applyFill="1" applyBorder="1" applyAlignment="1">
      <alignment horizontal="left" vertical="center" wrapText="1"/>
    </xf>
    <xf numFmtId="4" fontId="66" fillId="9" borderId="153" xfId="0" applyNumberFormat="1" applyFont="1" applyFill="1" applyBorder="1" applyAlignment="1">
      <alignment horizontal="center" vertical="center"/>
    </xf>
    <xf numFmtId="4" fontId="66" fillId="9" borderId="153" xfId="0" applyNumberFormat="1" applyFont="1" applyFill="1" applyBorder="1" applyAlignment="1">
      <alignment horizontal="left" vertical="center" wrapText="1"/>
    </xf>
    <xf numFmtId="4" fontId="66" fillId="9" borderId="152" xfId="0" applyNumberFormat="1" applyFont="1" applyFill="1" applyBorder="1" applyAlignment="1">
      <alignment horizontal="center" vertical="center" wrapText="1"/>
    </xf>
    <xf numFmtId="0" fontId="0" fillId="0" borderId="153" xfId="0" applyBorder="1" applyAlignment="1">
      <alignment vertical="center" wrapText="1"/>
    </xf>
    <xf numFmtId="0" fontId="0" fillId="9" borderId="149" xfId="0" applyFont="1" applyFill="1" applyBorder="1" applyAlignment="1">
      <alignment horizontal="center" vertical="center"/>
    </xf>
    <xf numFmtId="0" fontId="0" fillId="9" borderId="160" xfId="0" applyFill="1" applyBorder="1" applyAlignment="1">
      <alignment horizontal="left" vertical="center"/>
    </xf>
    <xf numFmtId="0" fontId="0" fillId="9" borderId="152" xfId="0" applyFill="1" applyBorder="1" applyAlignment="1">
      <alignment vertical="center"/>
    </xf>
    <xf numFmtId="0" fontId="0" fillId="0" borderId="152" xfId="0" applyBorder="1" applyAlignment="1">
      <alignment vertical="center"/>
    </xf>
    <xf numFmtId="0" fontId="0" fillId="9" borderId="152" xfId="0" applyFill="1" applyBorder="1" applyAlignment="1">
      <alignment horizontal="left" vertical="center"/>
    </xf>
    <xf numFmtId="0" fontId="0" fillId="9" borderId="152" xfId="0" applyFill="1" applyBorder="1" applyAlignment="1">
      <alignment horizontal="center" vertical="center"/>
    </xf>
    <xf numFmtId="0" fontId="0" fillId="9" borderId="153" xfId="0" applyFill="1" applyBorder="1" applyAlignment="1">
      <alignment horizontal="center" vertical="center" wrapText="1"/>
    </xf>
    <xf numFmtId="0" fontId="0" fillId="9" borderId="0" xfId="0" applyFill="1" applyAlignment="1">
      <alignment vertical="center"/>
    </xf>
    <xf numFmtId="0" fontId="0" fillId="9" borderId="0" xfId="0" applyFill="1" applyAlignment="1">
      <alignment horizontal="left" vertical="center" wrapText="1"/>
    </xf>
    <xf numFmtId="0" fontId="0" fillId="9" borderId="0" xfId="0" applyFill="1" applyAlignment="1">
      <alignment horizontal="center" vertical="center"/>
    </xf>
    <xf numFmtId="0" fontId="0" fillId="9" borderId="163" xfId="0" applyFill="1" applyBorder="1" applyAlignment="1">
      <alignment vertical="center"/>
    </xf>
    <xf numFmtId="0" fontId="0" fillId="9" borderId="168" xfId="0" applyFill="1" applyBorder="1" applyAlignment="1">
      <alignment vertical="center"/>
    </xf>
    <xf numFmtId="0" fontId="18" fillId="9" borderId="169" xfId="0" applyFont="1" applyFill="1" applyBorder="1" applyAlignment="1">
      <alignment horizontal="center" vertical="center"/>
    </xf>
    <xf numFmtId="0" fontId="64" fillId="9" borderId="170" xfId="0" applyFont="1" applyFill="1" applyBorder="1" applyAlignment="1">
      <alignment vertical="center"/>
    </xf>
    <xf numFmtId="0" fontId="0" fillId="9" borderId="172" xfId="0" applyFont="1" applyFill="1" applyBorder="1" applyAlignment="1">
      <alignment horizontal="left" vertical="center"/>
    </xf>
    <xf numFmtId="0" fontId="0" fillId="9" borderId="172" xfId="0" applyFont="1" applyFill="1" applyBorder="1" applyAlignment="1">
      <alignment horizontal="left" vertical="center" wrapText="1"/>
    </xf>
    <xf numFmtId="0" fontId="0" fillId="0" borderId="173" xfId="0" applyBorder="1" applyAlignment="1">
      <alignment vertical="center"/>
    </xf>
    <xf numFmtId="0" fontId="0" fillId="9" borderId="174" xfId="0" applyFill="1" applyBorder="1" applyAlignment="1">
      <alignment vertical="center"/>
    </xf>
    <xf numFmtId="0" fontId="64" fillId="9" borderId="172" xfId="0" applyFont="1" applyFill="1" applyBorder="1" applyAlignment="1">
      <alignment vertical="center"/>
    </xf>
    <xf numFmtId="0" fontId="0" fillId="9" borderId="174" xfId="0" applyFont="1" applyFill="1" applyBorder="1" applyAlignment="1">
      <alignment horizontal="left" vertical="center"/>
    </xf>
    <xf numFmtId="0" fontId="22" fillId="9" borderId="172" xfId="0" applyFont="1" applyFill="1" applyBorder="1" applyAlignment="1">
      <alignment horizontal="left" vertical="center"/>
    </xf>
    <xf numFmtId="0" fontId="0" fillId="9" borderId="178" xfId="0" applyFont="1" applyFill="1" applyBorder="1" applyAlignment="1">
      <alignment horizontal="left" vertical="center"/>
    </xf>
    <xf numFmtId="0" fontId="0" fillId="9" borderId="179" xfId="0" applyFill="1" applyBorder="1" applyAlignment="1">
      <alignment horizontal="center" vertical="center"/>
    </xf>
    <xf numFmtId="0" fontId="0" fillId="0" borderId="181" xfId="0" applyFont="1" applyBorder="1" applyAlignment="1">
      <alignment vertical="center"/>
    </xf>
    <xf numFmtId="0" fontId="0" fillId="0" borderId="179" xfId="0" applyBorder="1" applyAlignment="1">
      <alignment vertical="center"/>
    </xf>
    <xf numFmtId="3" fontId="18" fillId="0" borderId="173" xfId="0" applyNumberFormat="1" applyFont="1" applyBorder="1" applyAlignment="1">
      <alignment horizontal="center" vertical="center"/>
    </xf>
    <xf numFmtId="0" fontId="0" fillId="0" borderId="173" xfId="0" applyBorder="1" applyAlignment="1">
      <alignment horizontal="center" vertical="center"/>
    </xf>
    <xf numFmtId="0" fontId="0" fillId="0" borderId="48" xfId="0" applyBorder="1" applyAlignment="1">
      <alignment vertical="center"/>
    </xf>
    <xf numFmtId="0" fontId="0" fillId="0" borderId="56" xfId="0" applyBorder="1" applyAlignment="1">
      <alignment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108" xfId="0" applyBorder="1" applyAlignment="1">
      <alignment horizontal="center" vertical="center"/>
    </xf>
    <xf numFmtId="0" fontId="0" fillId="0" borderId="58" xfId="0" applyBorder="1" applyAlignment="1">
      <alignment vertical="center"/>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3" xfId="0" applyFont="1" applyBorder="1" applyAlignment="1">
      <alignment horizontal="center" vertical="center" wrapText="1"/>
    </xf>
    <xf numFmtId="0" fontId="0" fillId="2" borderId="13" xfId="0" applyFill="1" applyBorder="1" applyAlignment="1">
      <alignment horizontal="center" vertical="center"/>
    </xf>
    <xf numFmtId="0" fontId="0" fillId="0" borderId="0" xfId="0" applyAlignment="1">
      <alignment vertical="center"/>
    </xf>
    <xf numFmtId="0" fontId="0" fillId="2" borderId="0" xfId="0" applyFill="1" applyAlignment="1">
      <alignment horizontal="left" vertical="center"/>
    </xf>
    <xf numFmtId="0" fontId="0" fillId="0" borderId="62" xfId="0" applyBorder="1" applyAlignment="1">
      <alignment vertical="center"/>
    </xf>
    <xf numFmtId="0" fontId="0" fillId="0" borderId="63" xfId="0" applyBorder="1" applyAlignment="1">
      <alignment vertical="center"/>
    </xf>
    <xf numFmtId="0" fontId="15" fillId="2" borderId="7" xfId="0" applyFont="1" applyFill="1" applyBorder="1" applyAlignment="1">
      <alignment vertical="center" wrapText="1"/>
    </xf>
    <xf numFmtId="0" fontId="15" fillId="2" borderId="1" xfId="0" applyFont="1" applyFill="1" applyBorder="1" applyAlignment="1">
      <alignment vertical="center" wrapText="1"/>
    </xf>
    <xf numFmtId="0" fontId="0" fillId="0" borderId="0" xfId="0" applyAlignment="1">
      <alignment vertical="center" wrapText="1"/>
    </xf>
    <xf numFmtId="0" fontId="21" fillId="2" borderId="0" xfId="0" applyFont="1" applyFill="1" applyBorder="1" applyAlignment="1">
      <alignment horizontal="left" vertical="center" wrapText="1"/>
    </xf>
    <xf numFmtId="0" fontId="36" fillId="2" borderId="0" xfId="0" applyFont="1" applyFill="1"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0" fillId="0" borderId="41"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0" fillId="0" borderId="0" xfId="0" applyAlignment="1">
      <alignment vertical="center"/>
    </xf>
    <xf numFmtId="0" fontId="14" fillId="2" borderId="52" xfId="0" applyFont="1" applyFill="1" applyBorder="1" applyAlignment="1">
      <alignment horizontal="center" vertical="center"/>
    </xf>
    <xf numFmtId="0" fontId="14" fillId="0" borderId="9" xfId="0" applyFont="1" applyFill="1" applyBorder="1" applyAlignment="1">
      <alignment horizontal="center" vertical="center"/>
    </xf>
    <xf numFmtId="0" fontId="0" fillId="0" borderId="15" xfId="0" applyBorder="1" applyAlignment="1">
      <alignment horizontal="center" vertical="center"/>
    </xf>
    <xf numFmtId="0" fontId="36" fillId="0" borderId="15" xfId="0" applyFont="1" applyBorder="1" applyAlignment="1">
      <alignment horizontal="center" vertical="center"/>
    </xf>
    <xf numFmtId="0" fontId="0" fillId="0" borderId="14" xfId="0" applyBorder="1" applyAlignment="1">
      <alignment horizontal="center"/>
    </xf>
    <xf numFmtId="165" fontId="45" fillId="6" borderId="96" xfId="3" applyFill="1" applyBorder="1" applyAlignment="1">
      <alignment horizontal="center" vertical="center"/>
    </xf>
    <xf numFmtId="165" fontId="45" fillId="6" borderId="0" xfId="3" applyFill="1" applyBorder="1" applyAlignment="1">
      <alignment horizontal="center" vertical="center"/>
    </xf>
    <xf numFmtId="0" fontId="0" fillId="0" borderId="1" xfId="0" applyBorder="1" applyAlignment="1">
      <alignment horizontal="center"/>
    </xf>
    <xf numFmtId="0" fontId="0" fillId="0" borderId="44" xfId="0" applyBorder="1" applyAlignment="1">
      <alignment vertical="center"/>
    </xf>
    <xf numFmtId="0" fontId="0" fillId="0" borderId="0" xfId="0" applyAlignment="1"/>
    <xf numFmtId="0" fontId="0" fillId="0" borderId="45" xfId="0" applyBorder="1" applyAlignment="1">
      <alignment vertical="center"/>
    </xf>
    <xf numFmtId="0" fontId="36" fillId="2" borderId="0" xfId="0" applyFont="1" applyFill="1" applyBorder="1" applyAlignment="1">
      <alignment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14" fillId="2" borderId="1" xfId="0" applyFont="1" applyFill="1" applyBorder="1" applyAlignment="1">
      <alignment horizontal="center" vertical="center" wrapText="1"/>
    </xf>
    <xf numFmtId="0" fontId="0" fillId="0" borderId="11" xfId="0" applyBorder="1" applyAlignment="1">
      <alignment vertical="center"/>
    </xf>
    <xf numFmtId="0" fontId="0" fillId="0" borderId="40" xfId="0" applyBorder="1" applyAlignment="1">
      <alignment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xf>
    <xf numFmtId="0" fontId="0" fillId="0" borderId="41" xfId="0" applyBorder="1" applyAlignment="1">
      <alignment vertical="center"/>
    </xf>
    <xf numFmtId="0" fontId="0" fillId="0" borderId="14" xfId="0" applyBorder="1" applyAlignment="1">
      <alignment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36" fillId="0" borderId="1" xfId="0" applyFont="1" applyBorder="1" applyAlignment="1">
      <alignment vertical="center" wrapText="1"/>
    </xf>
    <xf numFmtId="0" fontId="0" fillId="0" borderId="11" xfId="0" applyBorder="1" applyAlignment="1">
      <alignment horizontal="center" vertical="center"/>
    </xf>
    <xf numFmtId="0" fontId="0" fillId="0" borderId="0" xfId="0" applyBorder="1" applyAlignment="1">
      <alignment vertical="center"/>
    </xf>
    <xf numFmtId="0" fontId="14" fillId="2" borderId="1" xfId="0" applyFont="1" applyFill="1" applyBorder="1" applyAlignment="1">
      <alignment horizontal="left" vertical="center"/>
    </xf>
    <xf numFmtId="0" fontId="0" fillId="2" borderId="1" xfId="0" applyFill="1" applyBorder="1" applyAlignment="1">
      <alignment horizontal="center" vertical="center" wrapText="1"/>
    </xf>
    <xf numFmtId="0" fontId="0" fillId="0" borderId="0" xfId="0" applyAlignment="1">
      <alignment vertical="center"/>
    </xf>
    <xf numFmtId="0" fontId="0" fillId="0" borderId="29" xfId="0" applyBorder="1" applyAlignment="1">
      <alignment vertical="center"/>
    </xf>
    <xf numFmtId="0" fontId="0" fillId="0" borderId="1" xfId="0" applyBorder="1" applyAlignment="1">
      <alignment vertical="center" wrapText="1"/>
    </xf>
    <xf numFmtId="0" fontId="0" fillId="2" borderId="7" xfId="0" applyFill="1" applyBorder="1" applyAlignment="1">
      <alignment horizontal="left" vertical="center"/>
    </xf>
    <xf numFmtId="0" fontId="0" fillId="2" borderId="0" xfId="0" applyFill="1" applyAlignment="1"/>
    <xf numFmtId="0" fontId="0" fillId="2" borderId="18" xfId="0" applyFill="1" applyBorder="1" applyAlignment="1">
      <alignment vertical="center"/>
    </xf>
    <xf numFmtId="0" fontId="0" fillId="2" borderId="18" xfId="0" applyFill="1" applyBorder="1" applyAlignment="1">
      <alignment horizontal="left" vertical="center"/>
    </xf>
    <xf numFmtId="0" fontId="14" fillId="2" borderId="1" xfId="0" applyFont="1" applyFill="1" applyBorder="1" applyAlignment="1">
      <alignment horizontal="center" vertical="center"/>
    </xf>
    <xf numFmtId="0" fontId="0" fillId="0" borderId="1" xfId="0" applyBorder="1" applyAlignment="1">
      <alignment vertical="center"/>
    </xf>
    <xf numFmtId="3" fontId="14" fillId="2"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0" fillId="0" borderId="0" xfId="0" applyBorder="1" applyAlignment="1">
      <alignment vertical="center"/>
    </xf>
    <xf numFmtId="0" fontId="14" fillId="0" borderId="5" xfId="0" applyFont="1" applyBorder="1" applyAlignment="1">
      <alignment horizontal="center" vertical="center"/>
    </xf>
    <xf numFmtId="0" fontId="14" fillId="2" borderId="29" xfId="0" applyFont="1" applyFill="1" applyBorder="1" applyAlignment="1">
      <alignment horizontal="center" vertical="center"/>
    </xf>
    <xf numFmtId="3" fontId="14" fillId="2" borderId="14" xfId="0" applyNumberFormat="1" applyFont="1" applyFill="1" applyBorder="1" applyAlignment="1">
      <alignment horizontal="center" vertical="center"/>
    </xf>
    <xf numFmtId="0" fontId="14" fillId="2" borderId="5" xfId="0" applyFont="1" applyFill="1" applyBorder="1" applyAlignment="1">
      <alignment horizontal="center" vertical="center"/>
    </xf>
    <xf numFmtId="3" fontId="14" fillId="2" borderId="44" xfId="0" applyNumberFormat="1" applyFont="1" applyFill="1" applyBorder="1" applyAlignment="1">
      <alignment horizontal="center" vertical="center"/>
    </xf>
    <xf numFmtId="0" fontId="36"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vertical="center"/>
    </xf>
    <xf numFmtId="3" fontId="18" fillId="0" borderId="15" xfId="0" applyNumberFormat="1" applyFont="1" applyBorder="1" applyAlignment="1">
      <alignment horizontal="center" vertical="center"/>
    </xf>
    <xf numFmtId="3" fontId="14" fillId="0" borderId="15" xfId="0" applyNumberFormat="1" applyFont="1" applyBorder="1" applyAlignment="1">
      <alignment horizontal="center"/>
    </xf>
    <xf numFmtId="3" fontId="14" fillId="2" borderId="15" xfId="0" applyNumberFormat="1" applyFont="1" applyFill="1" applyBorder="1" applyAlignment="1">
      <alignment horizontal="center"/>
    </xf>
    <xf numFmtId="0" fontId="0" fillId="0" borderId="56"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vertical="center"/>
    </xf>
    <xf numFmtId="0" fontId="0" fillId="9" borderId="153" xfId="0" applyFont="1" applyFill="1" applyBorder="1" applyAlignment="1">
      <alignment horizontal="center" vertical="center"/>
    </xf>
    <xf numFmtId="0" fontId="18" fillId="9" borderId="0" xfId="0" applyFont="1" applyFill="1" applyBorder="1" applyAlignment="1">
      <alignment vertical="center"/>
    </xf>
    <xf numFmtId="0" fontId="0" fillId="0" borderId="152" xfId="0" applyBorder="1" applyAlignment="1">
      <alignment horizontal="center" vertical="center"/>
    </xf>
    <xf numFmtId="4" fontId="65" fillId="9" borderId="153" xfId="0" applyNumberFormat="1" applyFont="1" applyFill="1" applyBorder="1" applyAlignment="1">
      <alignment horizontal="center" vertical="center" wrapText="1"/>
    </xf>
    <xf numFmtId="0" fontId="0" fillId="9" borderId="153" xfId="0" applyFill="1" applyBorder="1" applyAlignment="1">
      <alignment horizontal="center" vertical="center"/>
    </xf>
    <xf numFmtId="4" fontId="0" fillId="9" borderId="153" xfId="0" applyNumberFormat="1" applyFill="1" applyBorder="1" applyAlignment="1">
      <alignment horizontal="center" vertical="center"/>
    </xf>
    <xf numFmtId="0" fontId="0" fillId="0" borderId="181"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Border="1" applyAlignment="1">
      <alignment horizontal="center" vertical="center"/>
    </xf>
    <xf numFmtId="0" fontId="0" fillId="0" borderId="0" xfId="0" applyAlignment="1">
      <alignment vertical="center"/>
    </xf>
    <xf numFmtId="3" fontId="14" fillId="0" borderId="15" xfId="0" applyNumberFormat="1" applyFont="1" applyBorder="1" applyAlignment="1">
      <alignment horizontal="center" vertical="center"/>
    </xf>
    <xf numFmtId="0" fontId="0" fillId="2" borderId="18" xfId="0" applyFill="1" applyBorder="1" applyAlignment="1">
      <alignment vertical="center"/>
    </xf>
    <xf numFmtId="0" fontId="0" fillId="2" borderId="18" xfId="0" applyFill="1" applyBorder="1" applyAlignment="1">
      <alignment horizontal="left" vertical="center"/>
    </xf>
    <xf numFmtId="0" fontId="36" fillId="2" borderId="0" xfId="0" applyFont="1" applyFill="1"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vertical="center"/>
    </xf>
    <xf numFmtId="0" fontId="0" fillId="0" borderId="41" xfId="0" applyBorder="1" applyAlignment="1">
      <alignment vertical="center"/>
    </xf>
    <xf numFmtId="0" fontId="0" fillId="0" borderId="14" xfId="0" applyBorder="1" applyAlignment="1">
      <alignment vertical="center"/>
    </xf>
    <xf numFmtId="0" fontId="0" fillId="0" borderId="11" xfId="0" applyBorder="1" applyAlignment="1">
      <alignment horizontal="center" vertical="center"/>
    </xf>
    <xf numFmtId="0" fontId="0" fillId="0" borderId="0" xfId="0" applyBorder="1" applyAlignment="1">
      <alignment vertical="center"/>
    </xf>
    <xf numFmtId="0" fontId="44" fillId="2" borderId="0" xfId="0" applyNumberFormat="1" applyFont="1" applyFill="1" applyAlignment="1">
      <alignment horizontal="left" vertical="center" wrapText="1"/>
    </xf>
    <xf numFmtId="0" fontId="43"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4" xfId="0" applyFont="1" applyFill="1" applyBorder="1" applyAlignment="1">
      <alignment horizontal="center" vertical="center" wrapText="1"/>
    </xf>
    <xf numFmtId="0" fontId="0" fillId="0" borderId="0" xfId="0" applyAlignment="1">
      <alignment vertical="center"/>
    </xf>
    <xf numFmtId="0" fontId="0" fillId="0" borderId="185" xfId="0" applyBorder="1" applyAlignment="1">
      <alignment vertical="center"/>
    </xf>
    <xf numFmtId="0" fontId="49" fillId="8" borderId="187" xfId="0" applyFont="1" applyFill="1" applyBorder="1" applyAlignment="1">
      <alignment horizontal="center" vertical="center"/>
    </xf>
    <xf numFmtId="0" fontId="36" fillId="0" borderId="189" xfId="0" applyFont="1" applyBorder="1" applyAlignment="1">
      <alignment horizontal="center" vertical="center"/>
    </xf>
    <xf numFmtId="0" fontId="0" fillId="0" borderId="189" xfId="0" applyBorder="1" applyAlignment="1">
      <alignment horizontal="center" vertical="center"/>
    </xf>
    <xf numFmtId="3" fontId="0" fillId="0" borderId="189" xfId="0" applyNumberFormat="1" applyBorder="1" applyAlignment="1">
      <alignment horizontal="center" vertical="center"/>
    </xf>
    <xf numFmtId="0" fontId="0" fillId="0" borderId="189" xfId="0" applyBorder="1" applyAlignment="1">
      <alignment vertical="center"/>
    </xf>
    <xf numFmtId="0" fontId="0" fillId="0" borderId="188" xfId="0" applyBorder="1" applyAlignment="1">
      <alignment vertical="center"/>
    </xf>
    <xf numFmtId="0" fontId="0" fillId="0" borderId="173" xfId="0" applyBorder="1" applyAlignment="1">
      <alignment vertical="center" wrapText="1"/>
    </xf>
    <xf numFmtId="0" fontId="38"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0" fillId="0" borderId="44" xfId="0" applyBorder="1" applyAlignment="1">
      <alignment vertical="center"/>
    </xf>
    <xf numFmtId="0" fontId="0" fillId="2" borderId="18" xfId="0" applyFill="1" applyBorder="1" applyAlignment="1">
      <alignment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14" fillId="2" borderId="1" xfId="0" applyFont="1" applyFill="1" applyBorder="1" applyAlignment="1">
      <alignment horizontal="center" vertical="center" wrapText="1"/>
    </xf>
    <xf numFmtId="0" fontId="0" fillId="0" borderId="11" xfId="0" applyBorder="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14" fillId="2" borderId="1" xfId="0" applyNumberFormat="1" applyFont="1" applyFill="1" applyBorder="1" applyAlignment="1">
      <alignment horizontal="center" vertical="center"/>
    </xf>
    <xf numFmtId="0" fontId="0" fillId="0" borderId="14" xfId="0" applyBorder="1" applyAlignment="1">
      <alignment vertical="center"/>
    </xf>
    <xf numFmtId="3" fontId="0" fillId="0" borderId="14" xfId="0" applyNumberFormat="1" applyBorder="1" applyAlignment="1">
      <alignment horizontal="center" vertical="center"/>
    </xf>
    <xf numFmtId="0" fontId="14" fillId="0" borderId="1" xfId="0" applyFont="1" applyBorder="1" applyAlignment="1">
      <alignment horizontal="center" vertical="center"/>
    </xf>
    <xf numFmtId="0" fontId="24" fillId="2" borderId="0" xfId="0" applyFont="1" applyFill="1" applyBorder="1" applyAlignment="1">
      <alignment vertical="top"/>
    </xf>
    <xf numFmtId="0" fontId="36" fillId="0" borderId="56" xfId="0" applyFont="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vertical="center"/>
    </xf>
    <xf numFmtId="0" fontId="14" fillId="2" borderId="1" xfId="0" applyFont="1" applyFill="1" applyBorder="1" applyAlignment="1">
      <alignment horizontal="left" vertical="center"/>
    </xf>
    <xf numFmtId="0" fontId="0" fillId="2" borderId="1" xfId="0" applyFill="1" applyBorder="1" applyAlignment="1">
      <alignment horizontal="center" vertical="center" wrapText="1"/>
    </xf>
    <xf numFmtId="0" fontId="0" fillId="0" borderId="15" xfId="0" applyBorder="1" applyAlignment="1">
      <alignment horizontal="center" vertical="center"/>
    </xf>
    <xf numFmtId="0" fontId="0" fillId="0" borderId="26" xfId="0" applyBorder="1" applyAlignment="1">
      <alignment vertical="center"/>
    </xf>
    <xf numFmtId="3" fontId="18" fillId="2" borderId="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14" xfId="0" applyBorder="1" applyAlignment="1">
      <alignment vertical="center" wrapText="1"/>
    </xf>
    <xf numFmtId="0" fontId="0" fillId="2" borderId="7" xfId="0" applyFill="1" applyBorder="1" applyAlignment="1">
      <alignment horizontal="left" vertical="center"/>
    </xf>
    <xf numFmtId="0" fontId="0" fillId="0" borderId="1" xfId="0" applyBorder="1" applyAlignment="1">
      <alignment horizontal="center" vertical="center"/>
    </xf>
    <xf numFmtId="0" fontId="0" fillId="0" borderId="15" xfId="0" applyBorder="1" applyAlignment="1">
      <alignment horizontal="center" vertical="center"/>
    </xf>
    <xf numFmtId="166" fontId="3" fillId="2" borderId="1" xfId="0" applyNumberFormat="1" applyFont="1" applyFill="1" applyBorder="1" applyAlignment="1">
      <alignment horizontal="center" vertical="center"/>
    </xf>
    <xf numFmtId="166" fontId="3" fillId="2" borderId="14" xfId="0" applyNumberFormat="1"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center" vertical="center" wrapText="1"/>
    </xf>
    <xf numFmtId="0" fontId="14" fillId="0" borderId="15" xfId="0" applyFont="1" applyBorder="1" applyAlignment="1">
      <alignment horizontal="center" vertical="center" wrapText="1"/>
    </xf>
    <xf numFmtId="0" fontId="3" fillId="2" borderId="14" xfId="0" applyFont="1" applyFill="1" applyBorder="1" applyAlignment="1">
      <alignment horizontal="left" vertical="center" wrapText="1"/>
    </xf>
    <xf numFmtId="49" fontId="0" fillId="0" borderId="15" xfId="0" applyNumberFormat="1" applyBorder="1" applyAlignment="1">
      <alignment horizontal="center" vertical="center" wrapText="1"/>
    </xf>
    <xf numFmtId="0" fontId="0" fillId="2" borderId="18" xfId="0" applyFill="1" applyBorder="1" applyAlignment="1">
      <alignment horizontal="left" vertical="center"/>
    </xf>
    <xf numFmtId="0" fontId="0" fillId="2" borderId="56" xfId="0" applyFill="1" applyBorder="1" applyAlignment="1">
      <alignment horizontal="center"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1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14" fillId="0" borderId="1" xfId="0" applyFont="1" applyBorder="1" applyAlignment="1">
      <alignment horizontal="center" vertical="center"/>
    </xf>
    <xf numFmtId="0" fontId="0" fillId="2" borderId="1" xfId="0" applyFill="1" applyBorder="1" applyAlignment="1">
      <alignment horizontal="center" vertical="center" wrapText="1"/>
    </xf>
    <xf numFmtId="0" fontId="0" fillId="0" borderId="15" xfId="0" applyBorder="1" applyAlignment="1">
      <alignment horizontal="center" vertical="center"/>
    </xf>
    <xf numFmtId="3" fontId="18" fillId="2" borderId="1" xfId="0" applyNumberFormat="1" applyFont="1" applyFill="1" applyBorder="1"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Fill="1" applyBorder="1" applyAlignment="1">
      <alignment horizontal="center" vertical="center"/>
    </xf>
    <xf numFmtId="3" fontId="14"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xf>
    <xf numFmtId="49" fontId="14" fillId="2" borderId="14"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xf>
    <xf numFmtId="0" fontId="0" fillId="0" borderId="0" xfId="0" applyAlignment="1">
      <alignment vertical="center"/>
    </xf>
    <xf numFmtId="0" fontId="0" fillId="2" borderId="7" xfId="0" applyFill="1" applyBorder="1" applyAlignment="1">
      <alignment horizontal="left" vertical="center"/>
    </xf>
    <xf numFmtId="0" fontId="0" fillId="0" borderId="44" xfId="0" applyBorder="1" applyAlignment="1">
      <alignment vertical="center"/>
    </xf>
    <xf numFmtId="0" fontId="0" fillId="0" borderId="13" xfId="0" applyBorder="1" applyAlignment="1">
      <alignment vertical="center"/>
    </xf>
    <xf numFmtId="0" fontId="0" fillId="2" borderId="18" xfId="0" applyFill="1" applyBorder="1" applyAlignment="1">
      <alignment vertical="center"/>
    </xf>
    <xf numFmtId="0" fontId="0" fillId="0" borderId="44" xfId="0" applyBorder="1" applyAlignment="1"/>
    <xf numFmtId="0" fontId="0" fillId="0" borderId="48" xfId="0" applyBorder="1" applyAlignment="1">
      <alignment vertical="center"/>
    </xf>
    <xf numFmtId="0" fontId="0" fillId="0" borderId="56"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36" fillId="0" borderId="13" xfId="0" applyFont="1" applyBorder="1" applyAlignment="1">
      <alignment horizontal="center" vertical="center"/>
    </xf>
    <xf numFmtId="0" fontId="0" fillId="2" borderId="5" xfId="0" applyFill="1" applyBorder="1" applyAlignment="1">
      <alignment horizontal="center" vertical="center"/>
    </xf>
    <xf numFmtId="0" fontId="0" fillId="0" borderId="14" xfId="0" applyBorder="1" applyAlignment="1">
      <alignment horizontal="center"/>
    </xf>
    <xf numFmtId="0" fontId="0" fillId="0" borderId="44" xfId="0" applyBorder="1" applyAlignment="1">
      <alignment horizontal="center"/>
    </xf>
    <xf numFmtId="0" fontId="0" fillId="0" borderId="52" xfId="0" applyBorder="1" applyAlignment="1">
      <alignment horizont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vertical="center"/>
    </xf>
    <xf numFmtId="0" fontId="0" fillId="0" borderId="14" xfId="0" applyBorder="1" applyAlignment="1">
      <alignment vertical="center"/>
    </xf>
    <xf numFmtId="0" fontId="0" fillId="0" borderId="52" xfId="0" applyBorder="1" applyAlignment="1">
      <alignment horizontal="center" vertical="center"/>
    </xf>
    <xf numFmtId="3" fontId="0" fillId="0" borderId="14" xfId="0" applyNumberFormat="1" applyBorder="1" applyAlignment="1">
      <alignment horizontal="center" vertical="center"/>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xf>
    <xf numFmtId="0" fontId="0" fillId="0" borderId="108" xfId="0" applyBorder="1" applyAlignment="1">
      <alignment horizontal="center" vertical="center"/>
    </xf>
    <xf numFmtId="0" fontId="0" fillId="0" borderId="56" xfId="0" applyBorder="1" applyAlignment="1">
      <alignment horizontal="center" vertical="center" wrapText="1"/>
    </xf>
    <xf numFmtId="0" fontId="0" fillId="0" borderId="52" xfId="0" applyBorder="1" applyAlignment="1">
      <alignment vertical="center"/>
    </xf>
    <xf numFmtId="0" fontId="0" fillId="0" borderId="0" xfId="0" applyBorder="1" applyAlignment="1">
      <alignment vertical="center"/>
    </xf>
    <xf numFmtId="0" fontId="36" fillId="0" borderId="44" xfId="0" applyFont="1" applyBorder="1" applyAlignment="1">
      <alignment horizontal="center" vertical="center"/>
    </xf>
    <xf numFmtId="0" fontId="0" fillId="0" borderId="15" xfId="0" applyBorder="1" applyAlignment="1">
      <alignment horizontal="center" vertical="center"/>
    </xf>
    <xf numFmtId="0" fontId="0" fillId="0" borderId="58" xfId="0" applyBorder="1" applyAlignment="1">
      <alignment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vertical="center"/>
    </xf>
    <xf numFmtId="0" fontId="0" fillId="0" borderId="0" xfId="0" applyAlignment="1">
      <alignment vertical="center"/>
    </xf>
    <xf numFmtId="0" fontId="0" fillId="0" borderId="14" xfId="0" applyBorder="1" applyAlignment="1">
      <alignment vertical="center" wrapText="1"/>
    </xf>
    <xf numFmtId="0" fontId="0" fillId="0" borderId="0" xfId="0" applyAlignment="1">
      <alignment horizontal="left"/>
    </xf>
    <xf numFmtId="0" fontId="0" fillId="0" borderId="1" xfId="0" applyBorder="1" applyAlignment="1">
      <alignment horizontal="center"/>
    </xf>
    <xf numFmtId="0" fontId="0" fillId="0" borderId="62" xfId="0" applyBorder="1" applyAlignment="1">
      <alignment vertical="center"/>
    </xf>
    <xf numFmtId="0" fontId="0" fillId="0" borderId="63" xfId="0" applyBorder="1" applyAlignment="1">
      <alignment vertical="center"/>
    </xf>
    <xf numFmtId="3" fontId="18" fillId="0" borderId="15" xfId="0" applyNumberFormat="1" applyFont="1" applyBorder="1" applyAlignment="1">
      <alignment vertical="center"/>
    </xf>
    <xf numFmtId="0" fontId="14" fillId="0" borderId="15" xfId="0" applyFont="1" applyBorder="1" applyAlignment="1">
      <alignment vertical="center"/>
    </xf>
    <xf numFmtId="3" fontId="14" fillId="0" borderId="14" xfId="0" applyNumberFormat="1" applyFont="1" applyBorder="1" applyAlignment="1">
      <alignment horizontal="center" vertical="center"/>
    </xf>
    <xf numFmtId="0" fontId="67" fillId="2" borderId="18" xfId="0" applyFont="1" applyFill="1" applyBorder="1" applyAlignment="1">
      <alignment horizontal="center" vertical="center" wrapText="1"/>
    </xf>
    <xf numFmtId="4" fontId="14" fillId="2" borderId="44" xfId="0" applyNumberFormat="1" applyFont="1" applyFill="1" applyBorder="1" applyAlignment="1">
      <alignment horizontal="center" vertical="center" wrapText="1"/>
    </xf>
    <xf numFmtId="4" fontId="14" fillId="2" borderId="44" xfId="0" quotePrefix="1" applyNumberFormat="1" applyFont="1" applyFill="1" applyBorder="1" applyAlignment="1">
      <alignment horizontal="center" vertical="center" wrapText="1"/>
    </xf>
    <xf numFmtId="0" fontId="0" fillId="5" borderId="44" xfId="0" applyFill="1" applyBorder="1" applyAlignment="1">
      <alignment vertical="center"/>
    </xf>
    <xf numFmtId="0" fontId="0" fillId="5" borderId="45" xfId="0" applyFill="1" applyBorder="1" applyAlignment="1">
      <alignment vertical="center"/>
    </xf>
    <xf numFmtId="0" fontId="14" fillId="0" borderId="1" xfId="0" applyNumberFormat="1" applyFont="1" applyBorder="1" applyAlignment="1">
      <alignment horizontal="center" vertical="center"/>
    </xf>
    <xf numFmtId="0" fontId="14" fillId="0" borderId="1" xfId="0" applyNumberFormat="1" applyFont="1" applyBorder="1" applyAlignment="1">
      <alignment vertical="center"/>
    </xf>
    <xf numFmtId="0" fontId="14" fillId="0" borderId="14" xfId="0" applyNumberFormat="1" applyFont="1" applyBorder="1" applyAlignment="1">
      <alignment vertical="center"/>
    </xf>
    <xf numFmtId="0" fontId="14" fillId="0" borderId="14" xfId="0" applyFont="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13" xfId="0" applyBorder="1" applyAlignment="1">
      <alignment vertical="center"/>
    </xf>
    <xf numFmtId="0" fontId="0" fillId="0" borderId="47"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0" fontId="0" fillId="0" borderId="52" xfId="0" applyBorder="1" applyAlignment="1">
      <alignment vertical="center"/>
    </xf>
    <xf numFmtId="0" fontId="0" fillId="0" borderId="108" xfId="0" applyBorder="1" applyAlignment="1">
      <alignment vertical="center"/>
    </xf>
    <xf numFmtId="0" fontId="0" fillId="0" borderId="26" xfId="0" applyBorder="1" applyAlignment="1">
      <alignment vertical="center"/>
    </xf>
    <xf numFmtId="0" fontId="0" fillId="0" borderId="50" xfId="0" applyBorder="1" applyAlignment="1">
      <alignment vertical="center"/>
    </xf>
    <xf numFmtId="0" fontId="0" fillId="0" borderId="0" xfId="0" applyAlignment="1">
      <alignment vertical="center"/>
    </xf>
    <xf numFmtId="0" fontId="18" fillId="2" borderId="42" xfId="0" applyFont="1" applyFill="1" applyBorder="1" applyAlignment="1">
      <alignment horizontal="center" vertical="center"/>
    </xf>
    <xf numFmtId="3" fontId="36" fillId="0" borderId="52" xfId="0" applyNumberFormat="1" applyFont="1" applyBorder="1" applyAlignment="1">
      <alignment horizontal="center" vertical="center"/>
    </xf>
    <xf numFmtId="0" fontId="0" fillId="2" borderId="39" xfId="0" applyFill="1" applyBorder="1" applyAlignment="1">
      <alignment horizontal="center" vertical="center"/>
    </xf>
    <xf numFmtId="3" fontId="14" fillId="2" borderId="39" xfId="0" applyNumberFormat="1" applyFont="1" applyFill="1" applyBorder="1" applyAlignment="1">
      <alignment horizontal="center" vertical="center" wrapText="1"/>
    </xf>
    <xf numFmtId="3" fontId="14" fillId="2" borderId="39" xfId="0" applyNumberFormat="1" applyFont="1" applyFill="1" applyBorder="1" applyAlignment="1">
      <alignment horizontal="center" vertical="center"/>
    </xf>
    <xf numFmtId="3" fontId="14" fillId="0" borderId="39" xfId="0" applyNumberFormat="1" applyFont="1" applyBorder="1" applyAlignment="1">
      <alignment horizontal="center" vertical="center"/>
    </xf>
    <xf numFmtId="0" fontId="14" fillId="0" borderId="39" xfId="0" applyFont="1" applyBorder="1" applyAlignment="1">
      <alignment horizontal="center" vertical="center"/>
    </xf>
    <xf numFmtId="0" fontId="14" fillId="0" borderId="39" xfId="0" applyFont="1" applyBorder="1" applyAlignment="1">
      <alignment horizontal="center"/>
    </xf>
    <xf numFmtId="3" fontId="14" fillId="0" borderId="39" xfId="0" applyNumberFormat="1" applyFont="1" applyBorder="1" applyAlignment="1">
      <alignment horizontal="center"/>
    </xf>
    <xf numFmtId="0" fontId="14" fillId="0" borderId="19" xfId="0" applyFont="1" applyBorder="1" applyAlignment="1">
      <alignment horizontal="center"/>
    </xf>
    <xf numFmtId="0" fontId="14" fillId="0" borderId="39" xfId="0" applyFont="1" applyBorder="1" applyAlignment="1">
      <alignment vertical="center"/>
    </xf>
    <xf numFmtId="0" fontId="14" fillId="0" borderId="133" xfId="0" applyFont="1" applyBorder="1" applyAlignment="1">
      <alignment vertical="center"/>
    </xf>
    <xf numFmtId="3" fontId="14" fillId="2" borderId="56" xfId="0" applyNumberFormat="1" applyFont="1" applyFill="1" applyBorder="1" applyAlignment="1">
      <alignment horizontal="center" vertical="center"/>
    </xf>
    <xf numFmtId="0" fontId="14" fillId="2" borderId="56" xfId="0" applyFont="1" applyFill="1" applyBorder="1" applyAlignment="1">
      <alignment horizontal="center" vertical="center"/>
    </xf>
    <xf numFmtId="0" fontId="14" fillId="0" borderId="56" xfId="0" applyFont="1" applyBorder="1" applyAlignment="1">
      <alignment horizontal="center" vertical="center"/>
    </xf>
    <xf numFmtId="3" fontId="18" fillId="0" borderId="52" xfId="0" applyNumberFormat="1" applyFont="1" applyBorder="1" applyAlignment="1">
      <alignment horizontal="center" vertical="center"/>
    </xf>
    <xf numFmtId="0" fontId="14" fillId="0" borderId="52" xfId="0" applyFont="1" applyBorder="1" applyAlignment="1">
      <alignment vertical="center"/>
    </xf>
    <xf numFmtId="0" fontId="14" fillId="0" borderId="107" xfId="0" applyFont="1" applyBorder="1" applyAlignment="1">
      <alignment vertical="center"/>
    </xf>
    <xf numFmtId="3" fontId="18" fillId="0" borderId="1" xfId="0" applyNumberFormat="1" applyFont="1" applyBorder="1" applyAlignment="1">
      <alignment vertical="center"/>
    </xf>
    <xf numFmtId="49" fontId="14" fillId="2" borderId="56" xfId="0" applyNumberFormat="1" applyFont="1" applyFill="1" applyBorder="1" applyAlignment="1">
      <alignment horizontal="center" vertical="center" wrapText="1"/>
    </xf>
    <xf numFmtId="0" fontId="0" fillId="5" borderId="52" xfId="0" applyFill="1" applyBorder="1" applyAlignment="1">
      <alignment vertical="center"/>
    </xf>
    <xf numFmtId="0" fontId="36" fillId="0" borderId="42" xfId="0" applyFont="1" applyBorder="1" applyAlignment="1">
      <alignment horizontal="center" vertical="center"/>
    </xf>
    <xf numFmtId="0" fontId="14" fillId="0" borderId="14" xfId="0" applyFont="1" applyBorder="1" applyAlignment="1">
      <alignment horizontal="left" vertical="center" wrapText="1"/>
    </xf>
    <xf numFmtId="3" fontId="49" fillId="0" borderId="14" xfId="0" applyNumberFormat="1" applyFont="1" applyBorder="1" applyAlignment="1">
      <alignment horizontal="center" vertical="center"/>
    </xf>
    <xf numFmtId="4" fontId="0" fillId="9" borderId="149" xfId="0" applyNumberFormat="1" applyFill="1" applyBorder="1" applyAlignment="1">
      <alignment horizontal="center" vertical="center"/>
    </xf>
    <xf numFmtId="4" fontId="0" fillId="9" borderId="152" xfId="0" applyNumberFormat="1" applyFill="1" applyBorder="1" applyAlignment="1">
      <alignment horizontal="center" vertical="center"/>
    </xf>
    <xf numFmtId="0" fontId="0" fillId="0" borderId="191" xfId="0" applyBorder="1" applyAlignment="1">
      <alignment vertical="center"/>
    </xf>
    <xf numFmtId="0" fontId="36" fillId="0" borderId="52" xfId="0" applyFont="1" applyBorder="1" applyAlignment="1">
      <alignment horizontal="center"/>
    </xf>
    <xf numFmtId="0" fontId="36" fillId="0" borderId="52" xfId="0" applyFont="1" applyBorder="1" applyAlignment="1">
      <alignment vertical="center"/>
    </xf>
    <xf numFmtId="0" fontId="39" fillId="0" borderId="52" xfId="0" applyFont="1" applyBorder="1" applyAlignment="1">
      <alignment horizontal="left"/>
    </xf>
    <xf numFmtId="0" fontId="0" fillId="5" borderId="15" xfId="0" applyFill="1" applyBorder="1" applyAlignment="1">
      <alignment horizontal="center" vertical="center"/>
    </xf>
    <xf numFmtId="0" fontId="14" fillId="2" borderId="97" xfId="0" applyFont="1" applyFill="1" applyBorder="1" applyAlignment="1">
      <alignment vertical="center"/>
    </xf>
    <xf numFmtId="0" fontId="14" fillId="0" borderId="5" xfId="0" applyFont="1" applyBorder="1" applyAlignment="1">
      <alignment vertical="center"/>
    </xf>
    <xf numFmtId="164" fontId="14" fillId="0" borderId="5" xfId="0" applyNumberFormat="1" applyFont="1" applyBorder="1" applyAlignment="1">
      <alignment vertical="center"/>
    </xf>
    <xf numFmtId="0" fontId="18" fillId="2" borderId="112" xfId="0" applyFont="1" applyFill="1" applyBorder="1" applyAlignment="1">
      <alignment horizontal="center" vertical="center"/>
    </xf>
    <xf numFmtId="0" fontId="14" fillId="0" borderId="52" xfId="0" applyFont="1" applyBorder="1" applyAlignment="1">
      <alignment horizontal="center"/>
    </xf>
    <xf numFmtId="3" fontId="14" fillId="2" borderId="44" xfId="0" applyNumberFormat="1" applyFont="1" applyFill="1" applyBorder="1" applyAlignment="1">
      <alignment horizontal="center"/>
    </xf>
    <xf numFmtId="0" fontId="0" fillId="0" borderId="107"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14" fillId="2" borderId="14" xfId="0" applyFont="1" applyFill="1" applyBorder="1" applyAlignment="1">
      <alignment horizontal="center" vertical="center"/>
    </xf>
    <xf numFmtId="0" fontId="0" fillId="0" borderId="44" xfId="0" applyBorder="1" applyAlignment="1">
      <alignment vertical="center"/>
    </xf>
    <xf numFmtId="0" fontId="18" fillId="0" borderId="97" xfId="0" applyFont="1" applyBorder="1" applyAlignment="1">
      <alignment horizontal="center" vertical="center"/>
    </xf>
    <xf numFmtId="0" fontId="0" fillId="0" borderId="13" xfId="0" applyBorder="1" applyAlignment="1">
      <alignment vertical="center"/>
    </xf>
    <xf numFmtId="0" fontId="0" fillId="0" borderId="47" xfId="0" applyBorder="1" applyAlignment="1">
      <alignment vertical="center"/>
    </xf>
    <xf numFmtId="0" fontId="18" fillId="2" borderId="111"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2" borderId="46" xfId="0" applyFill="1" applyBorder="1" applyAlignment="1">
      <alignment horizontal="center" vertical="center"/>
    </xf>
    <xf numFmtId="0" fontId="0" fillId="2" borderId="18" xfId="0" applyFill="1" applyBorder="1" applyAlignment="1">
      <alignment vertical="center"/>
    </xf>
    <xf numFmtId="0" fontId="0" fillId="0" borderId="44" xfId="0" applyBorder="1" applyAlignment="1"/>
    <xf numFmtId="0" fontId="0" fillId="0" borderId="45" xfId="0" applyBorder="1" applyAlignment="1"/>
    <xf numFmtId="0" fontId="32" fillId="0" borderId="0" xfId="0" applyFont="1" applyAlignment="1"/>
    <xf numFmtId="0" fontId="0" fillId="0" borderId="0" xfId="0" applyAlignment="1"/>
    <xf numFmtId="0" fontId="0" fillId="2" borderId="0" xfId="0" applyNumberFormat="1" applyFill="1" applyAlignment="1">
      <alignment horizontal="left" vertical="center" wrapText="1"/>
    </xf>
    <xf numFmtId="2" fontId="14" fillId="0" borderId="30" xfId="0" quotePrefix="1"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Border="1" applyAlignment="1">
      <alignment vertical="center" wrapText="1"/>
    </xf>
    <xf numFmtId="0" fontId="14" fillId="2" borderId="39" xfId="0" applyFont="1" applyFill="1" applyBorder="1" applyAlignment="1">
      <alignment horizontal="center" vertical="center" wrapText="1"/>
    </xf>
    <xf numFmtId="0" fontId="0" fillId="0" borderId="39" xfId="0" applyBorder="1" applyAlignment="1">
      <alignment wrapText="1"/>
    </xf>
    <xf numFmtId="0" fontId="32" fillId="2" borderId="0" xfId="0" applyNumberFormat="1" applyFont="1" applyFill="1" applyAlignment="1">
      <alignment horizontal="left" vertical="center"/>
    </xf>
    <xf numFmtId="0" fontId="34" fillId="2" borderId="0" xfId="0" applyNumberFormat="1" applyFont="1" applyFill="1" applyAlignment="1">
      <alignment horizontal="left" vertical="center" wrapText="1"/>
    </xf>
    <xf numFmtId="0" fontId="0" fillId="0" borderId="45" xfId="0" applyBorder="1" applyAlignment="1">
      <alignment vertical="center"/>
    </xf>
    <xf numFmtId="0" fontId="0" fillId="2" borderId="18" xfId="0" applyFill="1" applyBorder="1" applyAlignment="1">
      <alignment horizontal="left" vertical="center"/>
    </xf>
    <xf numFmtId="0" fontId="36" fillId="2" borderId="24" xfId="0" applyFont="1" applyFill="1" applyBorder="1" applyAlignment="1">
      <alignment horizontal="left" vertical="center"/>
    </xf>
    <xf numFmtId="0" fontId="36" fillId="0" borderId="9" xfId="0" applyFont="1" applyBorder="1" applyAlignment="1"/>
    <xf numFmtId="0" fontId="0" fillId="0" borderId="9" xfId="0" applyBorder="1" applyAlignment="1"/>
    <xf numFmtId="0" fontId="0" fillId="0" borderId="31" xfId="0" applyBorder="1" applyAlignment="1"/>
    <xf numFmtId="0" fontId="36" fillId="2" borderId="0" xfId="0" applyFont="1" applyFill="1" applyBorder="1" applyAlignment="1">
      <alignment vertical="center"/>
    </xf>
    <xf numFmtId="0" fontId="36" fillId="0" borderId="0" xfId="0" applyFont="1" applyBorder="1" applyAlignment="1">
      <alignment vertical="center"/>
    </xf>
    <xf numFmtId="0" fontId="18" fillId="0" borderId="53" xfId="0" applyFont="1" applyBorder="1" applyAlignment="1">
      <alignment horizontal="center" vertical="center"/>
    </xf>
    <xf numFmtId="0" fontId="0" fillId="0" borderId="48" xfId="0" applyBorder="1" applyAlignment="1">
      <alignment vertical="center"/>
    </xf>
    <xf numFmtId="0" fontId="0" fillId="0" borderId="51" xfId="0" applyBorder="1" applyAlignment="1">
      <alignment vertical="center"/>
    </xf>
    <xf numFmtId="0" fontId="0" fillId="2" borderId="56" xfId="0" applyFill="1" applyBorder="1" applyAlignment="1">
      <alignment horizontal="center" vertical="center"/>
    </xf>
    <xf numFmtId="0" fontId="0" fillId="0" borderId="56" xfId="0" applyBorder="1" applyAlignment="1">
      <alignment vertical="center"/>
    </xf>
    <xf numFmtId="0" fontId="0" fillId="0" borderId="124" xfId="0" applyBorder="1" applyAlignment="1">
      <alignment vertical="center"/>
    </xf>
    <xf numFmtId="0" fontId="0" fillId="2" borderId="120" xfId="0" applyFill="1" applyBorder="1" applyAlignment="1">
      <alignment vertical="center"/>
    </xf>
    <xf numFmtId="0" fontId="0" fillId="0" borderId="115" xfId="0" applyBorder="1" applyAlignment="1">
      <alignment vertical="center"/>
    </xf>
    <xf numFmtId="0" fontId="14" fillId="2" borderId="37" xfId="0" applyFont="1" applyFill="1" applyBorder="1" applyAlignment="1">
      <alignment horizontal="center" vertical="center"/>
    </xf>
    <xf numFmtId="0" fontId="14" fillId="2" borderId="42" xfId="0" applyFont="1" applyFill="1" applyBorder="1" applyAlignment="1">
      <alignment horizontal="center" vertical="center"/>
    </xf>
    <xf numFmtId="0" fontId="0" fillId="0" borderId="42" xfId="0" applyBorder="1" applyAlignment="1">
      <alignment vertical="center"/>
    </xf>
    <xf numFmtId="0" fontId="0" fillId="0" borderId="43" xfId="0" applyBorder="1" applyAlignment="1">
      <alignment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14" fillId="2" borderId="1"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NumberFormat="1" applyFill="1" applyAlignment="1">
      <alignment horizontal="left" vertical="center"/>
    </xf>
    <xf numFmtId="0" fontId="0" fillId="0" borderId="1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46" xfId="0" applyFill="1" applyBorder="1" applyAlignment="1">
      <alignment horizontal="center" vertical="center" wrapText="1"/>
    </xf>
    <xf numFmtId="0" fontId="2" fillId="2" borderId="0" xfId="0" applyFont="1" applyFill="1" applyAlignment="1">
      <alignment horizontal="left" vertical="top" wrapText="1"/>
    </xf>
    <xf numFmtId="0" fontId="0" fillId="2" borderId="0" xfId="0" applyFill="1" applyAlignment="1">
      <alignment horizontal="left" vertical="top"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36" fillId="0" borderId="53" xfId="0" applyFont="1" applyBorder="1" applyAlignment="1">
      <alignment horizontal="center" vertical="center"/>
    </xf>
    <xf numFmtId="0" fontId="36" fillId="0" borderId="48" xfId="0" applyFont="1" applyBorder="1" applyAlignment="1">
      <alignment horizontal="center" vertical="center"/>
    </xf>
    <xf numFmtId="0" fontId="36" fillId="0" borderId="51" xfId="0" applyFont="1" applyBorder="1" applyAlignment="1">
      <alignment horizontal="center" vertical="center"/>
    </xf>
    <xf numFmtId="0" fontId="0" fillId="2" borderId="37" xfId="0" applyFill="1" applyBorder="1" applyAlignment="1">
      <alignment horizontal="center" vertical="center" wrapText="1"/>
    </xf>
    <xf numFmtId="0" fontId="0" fillId="2" borderId="42" xfId="0" applyFill="1" applyBorder="1" applyAlignment="1">
      <alignment horizontal="center" vertical="center" wrapText="1"/>
    </xf>
    <xf numFmtId="0" fontId="36" fillId="0" borderId="97" xfId="0" applyFont="1" applyBorder="1" applyAlignment="1">
      <alignment horizontal="center" vertical="center"/>
    </xf>
    <xf numFmtId="0" fontId="36" fillId="0" borderId="13" xfId="0" applyFont="1" applyBorder="1" applyAlignment="1">
      <alignment horizontal="center" vertical="center"/>
    </xf>
    <xf numFmtId="0" fontId="36" fillId="0" borderId="47" xfId="0" applyFont="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xf numFmtId="0" fontId="0" fillId="0" borderId="41" xfId="0" applyBorder="1" applyAlignment="1"/>
    <xf numFmtId="0" fontId="0" fillId="0" borderId="11" xfId="0" applyBorder="1" applyAlignment="1"/>
    <xf numFmtId="0" fontId="0" fillId="0" borderId="40" xfId="0" applyBorder="1" applyAlignment="1"/>
    <xf numFmtId="0" fontId="0" fillId="0" borderId="5" xfId="0" applyBorder="1" applyAlignment="1">
      <alignment horizontal="center" vertical="center"/>
    </xf>
    <xf numFmtId="0" fontId="0" fillId="2" borderId="37" xfId="0" applyFill="1" applyBorder="1" applyAlignment="1">
      <alignment horizontal="center" vertical="center"/>
    </xf>
    <xf numFmtId="0" fontId="0" fillId="2" borderId="42" xfId="0" applyFill="1" applyBorder="1" applyAlignment="1">
      <alignment horizontal="center" vertical="center"/>
    </xf>
    <xf numFmtId="0" fontId="0" fillId="0" borderId="42" xfId="0" applyBorder="1" applyAlignment="1">
      <alignment horizontal="center"/>
    </xf>
    <xf numFmtId="0" fontId="0" fillId="0" borderId="42" xfId="0" applyBorder="1" applyAlignment="1"/>
    <xf numFmtId="0" fontId="0" fillId="0" borderId="43" xfId="0" applyBorder="1" applyAlignment="1"/>
    <xf numFmtId="0" fontId="0" fillId="0" borderId="14" xfId="0" applyBorder="1" applyAlignment="1">
      <alignment horizontal="center"/>
    </xf>
    <xf numFmtId="0" fontId="0" fillId="0" borderId="44" xfId="0" applyBorder="1" applyAlignment="1">
      <alignment horizontal="center"/>
    </xf>
    <xf numFmtId="0" fontId="0" fillId="0" borderId="52" xfId="0" applyBorder="1" applyAlignment="1">
      <alignment horizontal="center"/>
    </xf>
    <xf numFmtId="0" fontId="0" fillId="0" borderId="0" xfId="0" applyAlignment="1">
      <alignment horizontal="left" vertical="top" wrapText="1"/>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3" xfId="0" applyBorder="1" applyAlignment="1"/>
    <xf numFmtId="0" fontId="0" fillId="0" borderId="47" xfId="0" applyBorder="1" applyAlignment="1"/>
    <xf numFmtId="3" fontId="14" fillId="0" borderId="14" xfId="0" applyNumberFormat="1" applyFont="1" applyBorder="1" applyAlignment="1">
      <alignment horizontal="center" vertical="center"/>
    </xf>
    <xf numFmtId="3" fontId="14" fillId="0" borderId="44" xfId="0" applyNumberFormat="1" applyFont="1" applyBorder="1" applyAlignment="1">
      <alignment horizontal="center" vertical="center"/>
    </xf>
    <xf numFmtId="3" fontId="14" fillId="0" borderId="52" xfId="0" applyNumberFormat="1" applyFont="1" applyBorder="1" applyAlignment="1">
      <alignment horizontal="center" vertical="center"/>
    </xf>
    <xf numFmtId="0" fontId="0" fillId="2" borderId="37"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14" fillId="2" borderId="1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0" fillId="2" borderId="15" xfId="0" applyFill="1" applyBorder="1" applyAlignment="1">
      <alignment horizontal="center" vertical="center"/>
    </xf>
    <xf numFmtId="0" fontId="14" fillId="2" borderId="15" xfId="0" applyFont="1" applyFill="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52" xfId="0" applyBorder="1" applyAlignment="1">
      <alignment horizontal="center" vertical="center" wrapText="1"/>
    </xf>
    <xf numFmtId="0" fontId="14" fillId="0" borderId="14" xfId="0" applyFont="1" applyBorder="1" applyAlignment="1">
      <alignment horizontal="center" vertical="center"/>
    </xf>
    <xf numFmtId="0" fontId="14" fillId="0" borderId="52" xfId="0" applyFont="1"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center" vertical="center"/>
    </xf>
    <xf numFmtId="0" fontId="0" fillId="0" borderId="14" xfId="0" applyBorder="1" applyAlignment="1">
      <alignment vertical="center" wrapText="1"/>
    </xf>
    <xf numFmtId="0" fontId="0" fillId="0" borderId="52" xfId="0" applyBorder="1" applyAlignment="1">
      <alignment vertical="center" wrapText="1"/>
    </xf>
    <xf numFmtId="3" fontId="14" fillId="0" borderId="45" xfId="0" applyNumberFormat="1" applyFont="1" applyBorder="1" applyAlignment="1">
      <alignment horizontal="center" vertical="center"/>
    </xf>
    <xf numFmtId="3" fontId="0" fillId="0" borderId="44" xfId="0" applyNumberFormat="1" applyBorder="1" applyAlignment="1">
      <alignment horizontal="center" vertical="center"/>
    </xf>
    <xf numFmtId="3" fontId="0" fillId="0" borderId="45" xfId="0" applyNumberFormat="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2" borderId="13" xfId="0" applyFill="1" applyBorder="1" applyAlignment="1">
      <alignment horizontal="center" vertical="center"/>
    </xf>
    <xf numFmtId="0" fontId="0" fillId="2" borderId="47" xfId="0" applyFill="1" applyBorder="1" applyAlignment="1">
      <alignment horizontal="center" vertical="center"/>
    </xf>
    <xf numFmtId="49" fontId="14" fillId="2" borderId="14"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2" borderId="45" xfId="0" applyNumberFormat="1" applyFont="1" applyFill="1" applyBorder="1" applyAlignment="1">
      <alignment horizontal="center" vertical="center" wrapText="1"/>
    </xf>
    <xf numFmtId="0" fontId="0" fillId="5" borderId="14" xfId="0" applyFill="1" applyBorder="1" applyAlignment="1">
      <alignment horizontal="center" vertical="center"/>
    </xf>
    <xf numFmtId="0" fontId="0" fillId="5" borderId="52" xfId="0" applyFill="1" applyBorder="1" applyAlignment="1">
      <alignment horizontal="center" vertical="center"/>
    </xf>
    <xf numFmtId="0" fontId="0" fillId="5" borderId="44" xfId="0" applyFill="1" applyBorder="1" applyAlignment="1">
      <alignment vertical="center"/>
    </xf>
    <xf numFmtId="3" fontId="14" fillId="5" borderId="1"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0" fillId="0" borderId="14" xfId="0" applyNumberFormat="1" applyBorder="1" applyAlignment="1">
      <alignment horizontal="center" vertical="center" wrapText="1"/>
    </xf>
    <xf numFmtId="3" fontId="0" fillId="0" borderId="44" xfId="0" applyNumberFormat="1" applyBorder="1" applyAlignment="1">
      <alignment horizontal="center" vertical="center" wrapText="1"/>
    </xf>
    <xf numFmtId="3" fontId="0" fillId="0" borderId="52" xfId="0" applyNumberFormat="1" applyBorder="1" applyAlignment="1">
      <alignment horizontal="center" vertical="center" wrapText="1"/>
    </xf>
    <xf numFmtId="0" fontId="18" fillId="2" borderId="46" xfId="0" applyFont="1" applyFill="1" applyBorder="1" applyAlignment="1">
      <alignment horizontal="center" vertical="center" wrapText="1"/>
    </xf>
    <xf numFmtId="3" fontId="0" fillId="0" borderId="14" xfId="0" applyNumberFormat="1" applyBorder="1" applyAlignment="1">
      <alignment horizontal="center" vertical="center"/>
    </xf>
    <xf numFmtId="3" fontId="0" fillId="0" borderId="52" xfId="0" applyNumberFormat="1" applyBorder="1" applyAlignment="1">
      <alignment horizontal="center" vertical="center"/>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3" fontId="14" fillId="2" borderId="39" xfId="0" applyNumberFormat="1" applyFont="1" applyFill="1" applyBorder="1" applyAlignment="1">
      <alignment horizontal="center" vertical="center"/>
    </xf>
    <xf numFmtId="0" fontId="36" fillId="2" borderId="26" xfId="0" applyFont="1" applyFill="1" applyBorder="1" applyAlignment="1">
      <alignment horizontal="left" vertical="center"/>
    </xf>
    <xf numFmtId="0" fontId="36" fillId="2" borderId="0" xfId="0" applyFont="1" applyFill="1" applyBorder="1" applyAlignment="1">
      <alignment horizontal="left" vertical="center"/>
    </xf>
    <xf numFmtId="0" fontId="0" fillId="2" borderId="14" xfId="0" applyFill="1" applyBorder="1" applyAlignment="1">
      <alignment horizontal="center" vertical="center" wrapText="1"/>
    </xf>
    <xf numFmtId="0" fontId="0" fillId="2" borderId="44" xfId="0" applyFill="1" applyBorder="1" applyAlignment="1">
      <alignment horizontal="center" vertical="center" wrapText="1"/>
    </xf>
    <xf numFmtId="3" fontId="14" fillId="2" borderId="14" xfId="0" applyNumberFormat="1" applyFont="1" applyFill="1" applyBorder="1" applyAlignment="1">
      <alignment horizontal="center" vertical="center"/>
    </xf>
    <xf numFmtId="3" fontId="14" fillId="2" borderId="44" xfId="0" applyNumberFormat="1" applyFont="1" applyFill="1" applyBorder="1" applyAlignment="1">
      <alignment horizontal="center" vertical="center"/>
    </xf>
    <xf numFmtId="3" fontId="14" fillId="2" borderId="52" xfId="0" applyNumberFormat="1" applyFont="1" applyFill="1" applyBorder="1" applyAlignment="1">
      <alignment horizontal="center" vertical="center"/>
    </xf>
    <xf numFmtId="3" fontId="14" fillId="2" borderId="14" xfId="0" applyNumberFormat="1" applyFont="1" applyFill="1" applyBorder="1" applyAlignment="1">
      <alignment horizontal="center" vertical="center" wrapText="1"/>
    </xf>
    <xf numFmtId="3" fontId="14" fillId="2" borderId="44" xfId="0" applyNumberFormat="1" applyFont="1" applyFill="1" applyBorder="1" applyAlignment="1">
      <alignment horizontal="center" vertical="center" wrapText="1"/>
    </xf>
    <xf numFmtId="3" fontId="14" fillId="2" borderId="52"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0" fillId="0" borderId="47" xfId="0" applyBorder="1" applyAlignment="1">
      <alignment horizontal="center" vertical="center"/>
    </xf>
    <xf numFmtId="0" fontId="0" fillId="0" borderId="5" xfId="0" applyBorder="1" applyAlignment="1">
      <alignment vertical="center"/>
    </xf>
    <xf numFmtId="0" fontId="0" fillId="0" borderId="41"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0" borderId="14" xfId="0" applyBorder="1" applyAlignment="1">
      <alignment vertical="center"/>
    </xf>
    <xf numFmtId="0" fontId="18" fillId="2" borderId="120" xfId="0" applyFont="1" applyFill="1" applyBorder="1" applyAlignment="1">
      <alignment horizontal="center" vertical="center" wrapText="1"/>
    </xf>
    <xf numFmtId="0" fontId="0" fillId="0" borderId="115" xfId="0" applyBorder="1" applyAlignment="1">
      <alignment horizontal="center" vertical="center" wrapText="1"/>
    </xf>
    <xf numFmtId="0" fontId="18" fillId="2" borderId="97"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47" xfId="0" applyBorder="1" applyAlignment="1">
      <alignment horizontal="center" vertical="center" wrapText="1"/>
    </xf>
    <xf numFmtId="0" fontId="0" fillId="0" borderId="42" xfId="0" applyBorder="1" applyAlignment="1">
      <alignment horizontal="center" vertical="center"/>
    </xf>
    <xf numFmtId="0" fontId="0" fillId="0" borderId="14" xfId="0" applyBorder="1" applyAlignment="1">
      <alignment horizontal="center" wrapText="1"/>
    </xf>
    <xf numFmtId="0" fontId="0" fillId="0" borderId="44" xfId="0" applyBorder="1" applyAlignment="1">
      <alignment horizontal="center" wrapText="1"/>
    </xf>
    <xf numFmtId="0" fontId="0" fillId="0" borderId="52" xfId="0" applyBorder="1" applyAlignment="1">
      <alignment horizontal="center" wrapText="1"/>
    </xf>
    <xf numFmtId="0" fontId="0" fillId="2" borderId="14" xfId="0" applyFill="1" applyBorder="1" applyAlignment="1">
      <alignment horizontal="center"/>
    </xf>
    <xf numFmtId="0" fontId="0" fillId="0" borderId="52" xfId="0" applyBorder="1" applyAlignment="1">
      <alignment horizontal="center" vertical="center"/>
    </xf>
    <xf numFmtId="0" fontId="35" fillId="0" borderId="14" xfId="0" applyFont="1" applyBorder="1" applyAlignment="1">
      <alignment horizontal="center" vertical="center" wrapText="1"/>
    </xf>
    <xf numFmtId="0" fontId="0" fillId="0" borderId="37" xfId="0" applyBorder="1" applyAlignment="1">
      <alignment horizontal="center" vertical="center" wrapText="1"/>
    </xf>
    <xf numFmtId="0" fontId="36" fillId="2" borderId="56" xfId="0" applyFont="1" applyFill="1" applyBorder="1" applyAlignment="1">
      <alignment vertical="center" wrapText="1"/>
    </xf>
    <xf numFmtId="0" fontId="36" fillId="0" borderId="1" xfId="0" applyFont="1" applyBorder="1" applyAlignment="1">
      <alignment vertical="center" wrapText="1"/>
    </xf>
    <xf numFmtId="0" fontId="36" fillId="0" borderId="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08" xfId="0" applyFont="1"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08" xfId="0" applyBorder="1" applyAlignment="1">
      <alignment horizontal="center" vertical="center"/>
    </xf>
    <xf numFmtId="0" fontId="0" fillId="0" borderId="6" xfId="0" applyBorder="1" applyAlignment="1">
      <alignment vertical="center"/>
    </xf>
    <xf numFmtId="0" fontId="0" fillId="0" borderId="108" xfId="0" applyBorder="1" applyAlignment="1">
      <alignment vertical="center"/>
    </xf>
    <xf numFmtId="0" fontId="36" fillId="0" borderId="111" xfId="0" applyFont="1" applyFill="1" applyBorder="1" applyAlignment="1">
      <alignment horizontal="center" vertical="center" wrapText="1"/>
    </xf>
    <xf numFmtId="0" fontId="36" fillId="0" borderId="113" xfId="0" applyFont="1" applyFill="1" applyBorder="1" applyAlignment="1">
      <alignment horizontal="center" vertical="center" wrapText="1"/>
    </xf>
    <xf numFmtId="0" fontId="15" fillId="2" borderId="14" xfId="0" applyFont="1" applyFill="1" applyBorder="1" applyAlignment="1">
      <alignment vertical="center"/>
    </xf>
    <xf numFmtId="0" fontId="24" fillId="2" borderId="0" xfId="0" applyFont="1" applyFill="1" applyBorder="1" applyAlignment="1">
      <alignment vertical="top"/>
    </xf>
    <xf numFmtId="0" fontId="0" fillId="0" borderId="0" xfId="0" applyBorder="1" applyAlignment="1"/>
    <xf numFmtId="0" fontId="36" fillId="2" borderId="14" xfId="0" applyFont="1" applyFill="1" applyBorder="1" applyAlignment="1">
      <alignment horizontal="center" vertical="center"/>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36" fillId="0" borderId="56" xfId="0" applyFont="1" applyBorder="1" applyAlignment="1">
      <alignment horizontal="center" vertical="center" wrapText="1"/>
    </xf>
    <xf numFmtId="0" fontId="0" fillId="0" borderId="56" xfId="0"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0" borderId="52" xfId="0" applyBorder="1" applyAlignment="1">
      <alignment vertical="center"/>
    </xf>
    <xf numFmtId="0" fontId="0" fillId="0" borderId="56" xfId="0" applyBorder="1" applyAlignment="1"/>
    <xf numFmtId="0" fontId="0" fillId="0" borderId="0" xfId="0" applyBorder="1" applyAlignment="1">
      <alignment vertical="center"/>
    </xf>
    <xf numFmtId="0" fontId="36" fillId="0" borderId="111" xfId="0" applyFont="1" applyFill="1" applyBorder="1" applyAlignment="1">
      <alignment vertical="center"/>
    </xf>
    <xf numFmtId="0" fontId="0" fillId="0" borderId="113" xfId="0" applyFill="1" applyBorder="1" applyAlignment="1">
      <alignment vertical="center"/>
    </xf>
    <xf numFmtId="0" fontId="27" fillId="0" borderId="44" xfId="0" applyFont="1" applyBorder="1" applyAlignment="1">
      <alignment horizontal="left" vertical="top" wrapText="1"/>
    </xf>
    <xf numFmtId="0" fontId="27" fillId="0" borderId="52" xfId="0" applyFont="1" applyBorder="1" applyAlignment="1">
      <alignment horizontal="left" vertical="top" wrapText="1"/>
    </xf>
    <xf numFmtId="0" fontId="27" fillId="0" borderId="1" xfId="0" applyFont="1" applyBorder="1" applyAlignment="1">
      <alignment horizontal="left" vertical="top" wrapText="1"/>
    </xf>
    <xf numFmtId="0" fontId="27" fillId="0" borderId="44" xfId="0" applyFont="1" applyBorder="1" applyAlignment="1">
      <alignment horizontal="left" vertical="center" wrapText="1"/>
    </xf>
    <xf numFmtId="0" fontId="27" fillId="0" borderId="52" xfId="0" applyFont="1" applyBorder="1" applyAlignment="1">
      <alignment horizontal="left" vertical="center" wrapText="1"/>
    </xf>
    <xf numFmtId="0" fontId="27" fillId="0" borderId="0" xfId="0" applyFont="1" applyBorder="1" applyAlignment="1">
      <alignment horizontal="left" vertical="center" wrapText="1"/>
    </xf>
    <xf numFmtId="0" fontId="36" fillId="2" borderId="1" xfId="0" applyFont="1" applyFill="1" applyBorder="1" applyAlignment="1">
      <alignment horizontal="left" vertical="center"/>
    </xf>
    <xf numFmtId="0" fontId="36" fillId="0" borderId="1" xfId="0" applyFont="1" applyBorder="1" applyAlignment="1">
      <alignment horizontal="left" vertical="center"/>
    </xf>
    <xf numFmtId="0" fontId="3" fillId="2" borderId="58" xfId="0" applyFont="1" applyFill="1" applyBorder="1" applyAlignment="1">
      <alignment vertical="center" wrapText="1"/>
    </xf>
    <xf numFmtId="0" fontId="0" fillId="0" borderId="58" xfId="0" applyBorder="1" applyAlignment="1">
      <alignment vertical="center" wrapText="1"/>
    </xf>
    <xf numFmtId="0" fontId="0" fillId="0" borderId="56" xfId="0" applyBorder="1" applyAlignment="1">
      <alignment vertical="center" wrapText="1"/>
    </xf>
    <xf numFmtId="0" fontId="14" fillId="2" borderId="1" xfId="0" applyFont="1" applyFill="1" applyBorder="1" applyAlignment="1">
      <alignment horizontal="left" vertical="center"/>
    </xf>
    <xf numFmtId="0" fontId="3" fillId="0" borderId="1" xfId="0" applyFont="1" applyBorder="1" applyAlignment="1">
      <alignment horizontal="left" vertical="center"/>
    </xf>
    <xf numFmtId="0" fontId="0" fillId="2" borderId="19" xfId="0" applyFill="1" applyBorder="1" applyAlignment="1">
      <alignment vertical="center"/>
    </xf>
    <xf numFmtId="0" fontId="36" fillId="0" borderId="44" xfId="0" applyFont="1" applyBorder="1" applyAlignment="1">
      <alignment horizontal="center" vertical="center"/>
    </xf>
    <xf numFmtId="0" fontId="3" fillId="2" borderId="39" xfId="0" applyFont="1" applyFill="1" applyBorder="1" applyAlignment="1">
      <alignment vertical="center" wrapText="1"/>
    </xf>
    <xf numFmtId="0" fontId="0" fillId="2" borderId="56" xfId="0" applyFill="1" applyBorder="1" applyAlignment="1">
      <alignment vertical="center"/>
    </xf>
    <xf numFmtId="0" fontId="0" fillId="2" borderId="45" xfId="0" applyFill="1" applyBorder="1" applyAlignment="1">
      <alignment horizontal="center" vertical="center" wrapText="1"/>
    </xf>
    <xf numFmtId="0" fontId="36" fillId="2" borderId="32" xfId="0" applyFont="1" applyFill="1" applyBorder="1" applyAlignment="1">
      <alignment horizontal="center" vertical="center"/>
    </xf>
    <xf numFmtId="0" fontId="36" fillId="0" borderId="26" xfId="0" applyFont="1" applyBorder="1" applyAlignment="1">
      <alignment horizontal="center"/>
    </xf>
    <xf numFmtId="0" fontId="0" fillId="0" borderId="26" xfId="0" applyBorder="1" applyAlignment="1"/>
    <xf numFmtId="0" fontId="0" fillId="0" borderId="119" xfId="0" applyBorder="1" applyAlignment="1"/>
    <xf numFmtId="0" fontId="14" fillId="2" borderId="29" xfId="0" applyFont="1" applyFill="1" applyBorder="1" applyAlignment="1">
      <alignment horizontal="center" vertical="center"/>
    </xf>
    <xf numFmtId="0" fontId="14" fillId="2" borderId="18" xfId="0" applyFont="1" applyFill="1" applyBorder="1" applyAlignment="1">
      <alignment horizontal="center" vertical="center"/>
    </xf>
    <xf numFmtId="0" fontId="18" fillId="0" borderId="13" xfId="0" applyFont="1" applyBorder="1" applyAlignment="1">
      <alignment horizontal="center" vertical="center"/>
    </xf>
    <xf numFmtId="0" fontId="18" fillId="0" borderId="47" xfId="0" applyFont="1" applyBorder="1" applyAlignment="1">
      <alignment horizontal="center" vertical="center"/>
    </xf>
    <xf numFmtId="0" fontId="14" fillId="2" borderId="58" xfId="0" applyFont="1" applyFill="1" applyBorder="1" applyAlignment="1">
      <alignment vertical="center"/>
    </xf>
    <xf numFmtId="0" fontId="0" fillId="0" borderId="58" xfId="0" applyBorder="1" applyAlignment="1">
      <alignment vertical="center"/>
    </xf>
    <xf numFmtId="0" fontId="0" fillId="0" borderId="30" xfId="0" applyBorder="1" applyAlignment="1">
      <alignment vertical="center"/>
    </xf>
    <xf numFmtId="0" fontId="36" fillId="2" borderId="27"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98" xfId="0" applyFont="1" applyFill="1" applyBorder="1" applyAlignment="1">
      <alignment horizontal="center" vertical="center"/>
    </xf>
    <xf numFmtId="0" fontId="18" fillId="0" borderId="26" xfId="0" applyFont="1" applyBorder="1" applyAlignment="1">
      <alignment horizontal="center" vertical="center"/>
    </xf>
    <xf numFmtId="0" fontId="18" fillId="0" borderId="119" xfId="0" applyFont="1" applyBorder="1" applyAlignment="1">
      <alignment horizontal="center" vertical="center"/>
    </xf>
    <xf numFmtId="0" fontId="0" fillId="2" borderId="29" xfId="0" applyFill="1" applyBorder="1" applyAlignment="1">
      <alignment horizontal="left" vertical="center"/>
    </xf>
    <xf numFmtId="0" fontId="0" fillId="0" borderId="11" xfId="0" applyBorder="1" applyAlignment="1">
      <alignment horizontal="left" vertical="center"/>
    </xf>
    <xf numFmtId="0" fontId="0" fillId="0" borderId="40" xfId="0" applyBorder="1" applyAlignment="1">
      <alignment horizontal="left" vertical="center"/>
    </xf>
    <xf numFmtId="0" fontId="36" fillId="2" borderId="55"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0" fillId="0" borderId="26" xfId="0" applyBorder="1" applyAlignment="1">
      <alignment vertical="center"/>
    </xf>
    <xf numFmtId="0" fontId="18" fillId="2" borderId="16"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19" xfId="0" applyBorder="1" applyAlignment="1">
      <alignment horizontal="center" vertical="center" wrapText="1"/>
    </xf>
    <xf numFmtId="0" fontId="14" fillId="2" borderId="0" xfId="1" applyFont="1" applyFill="1" applyBorder="1" applyAlignment="1">
      <alignment horizontal="center" vertical="center" wrapText="1"/>
    </xf>
    <xf numFmtId="0" fontId="18" fillId="0" borderId="118" xfId="0" applyFont="1" applyBorder="1" applyAlignment="1">
      <alignment horizontal="center" vertical="center"/>
    </xf>
    <xf numFmtId="0" fontId="18" fillId="0" borderId="32" xfId="0" applyFont="1" applyBorder="1" applyAlignment="1">
      <alignment horizontal="center" vertical="center"/>
    </xf>
    <xf numFmtId="0" fontId="14" fillId="0" borderId="5" xfId="0" applyFont="1" applyBorder="1" applyAlignment="1">
      <alignment horizontal="center" vertical="center"/>
    </xf>
    <xf numFmtId="0" fontId="0" fillId="0" borderId="42" xfId="0" applyBorder="1" applyAlignment="1">
      <alignment horizontal="center" vertical="center" wrapText="1"/>
    </xf>
    <xf numFmtId="0" fontId="0" fillId="0" borderId="117" xfId="0" applyBorder="1" applyAlignment="1">
      <alignment horizontal="center" vertical="center" wrapText="1"/>
    </xf>
    <xf numFmtId="0" fontId="0" fillId="0" borderId="15" xfId="0" applyBorder="1" applyAlignment="1">
      <alignment horizontal="center" vertical="center"/>
    </xf>
    <xf numFmtId="0" fontId="0" fillId="0" borderId="43" xfId="0" applyBorder="1" applyAlignment="1">
      <alignment horizontal="center" vertical="center" wrapText="1"/>
    </xf>
    <xf numFmtId="0" fontId="29" fillId="2" borderId="0" xfId="0" applyFont="1" applyFill="1" applyAlignment="1">
      <alignment horizontal="left" wrapText="1"/>
    </xf>
    <xf numFmtId="0" fontId="0" fillId="2" borderId="1" xfId="0" applyFill="1" applyBorder="1" applyAlignment="1">
      <alignment horizontal="center" vertical="center" wrapText="1"/>
    </xf>
    <xf numFmtId="0" fontId="0" fillId="2" borderId="55" xfId="0" applyFill="1" applyBorder="1" applyAlignment="1">
      <alignment horizontal="center" vertical="center"/>
    </xf>
    <xf numFmtId="0" fontId="18" fillId="2" borderId="55"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0" borderId="37" xfId="0" applyFont="1" applyBorder="1" applyAlignment="1">
      <alignment horizontal="center" vertical="center"/>
    </xf>
    <xf numFmtId="0" fontId="0" fillId="0" borderId="42" xfId="0" applyBorder="1"/>
    <xf numFmtId="0" fontId="0" fillId="0" borderId="117" xfId="0" applyBorder="1"/>
    <xf numFmtId="0" fontId="0" fillId="0" borderId="42" xfId="0" applyFont="1" applyBorder="1" applyAlignment="1">
      <alignment horizontal="center" vertical="center"/>
    </xf>
    <xf numFmtId="0" fontId="0" fillId="0" borderId="190" xfId="0" applyBorder="1"/>
    <xf numFmtId="0" fontId="49" fillId="0" borderId="111" xfId="0" applyFont="1" applyBorder="1" applyAlignment="1">
      <alignment horizontal="center" vertical="center"/>
    </xf>
    <xf numFmtId="0" fontId="49" fillId="0" borderId="186" xfId="0" applyFont="1" applyBorder="1" applyAlignment="1">
      <alignment horizontal="center" vertical="center"/>
    </xf>
    <xf numFmtId="0" fontId="61" fillId="8" borderId="15" xfId="0" applyFont="1" applyFill="1" applyBorder="1" applyAlignment="1">
      <alignment vertical="center"/>
    </xf>
    <xf numFmtId="0" fontId="61" fillId="8" borderId="189" xfId="0" applyFont="1" applyFill="1" applyBorder="1" applyAlignment="1">
      <alignment vertical="center"/>
    </xf>
    <xf numFmtId="0" fontId="0" fillId="8" borderId="1" xfId="0" applyFont="1" applyFill="1" applyBorder="1" applyAlignment="1">
      <alignment horizontal="center" vertical="center" wrapText="1"/>
    </xf>
    <xf numFmtId="0" fontId="0" fillId="0" borderId="189" xfId="0" applyBorder="1" applyAlignment="1">
      <alignment vertical="center"/>
    </xf>
    <xf numFmtId="0" fontId="61" fillId="8" borderId="1" xfId="0" applyFont="1" applyFill="1" applyBorder="1" applyAlignment="1">
      <alignment vertical="center"/>
    </xf>
    <xf numFmtId="0" fontId="0" fillId="8" borderId="0" xfId="0" applyFill="1" applyBorder="1" applyAlignment="1">
      <alignment horizontal="left" vertical="center" wrapText="1"/>
    </xf>
    <xf numFmtId="0" fontId="49" fillId="8" borderId="114" xfId="0" applyFont="1" applyFill="1" applyBorder="1" applyAlignment="1">
      <alignment horizontal="center" vertical="center" wrapText="1"/>
    </xf>
    <xf numFmtId="0" fontId="0" fillId="8" borderId="0" xfId="0" applyFont="1" applyFill="1" applyBorder="1" applyAlignment="1">
      <alignment horizontal="left" vertical="center"/>
    </xf>
    <xf numFmtId="0" fontId="62" fillId="8" borderId="0" xfId="0" applyFont="1" applyFill="1" applyBorder="1" applyAlignment="1">
      <alignment horizontal="left" vertical="center" wrapText="1"/>
    </xf>
    <xf numFmtId="0" fontId="0" fillId="8" borderId="37"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17" xfId="0" applyFont="1" applyFill="1" applyBorder="1" applyAlignment="1">
      <alignment horizontal="center" vertical="center"/>
    </xf>
    <xf numFmtId="0" fontId="0" fillId="0" borderId="124" xfId="0" applyBorder="1" applyAlignment="1">
      <alignment horizontal="center" vertical="center"/>
    </xf>
    <xf numFmtId="0" fontId="0" fillId="0" borderId="188" xfId="0" applyBorder="1" applyAlignment="1">
      <alignment horizontal="center" vertical="center"/>
    </xf>
    <xf numFmtId="0" fontId="49" fillId="8" borderId="111" xfId="0" applyFont="1" applyFill="1" applyBorder="1" applyAlignment="1">
      <alignment horizontal="center" vertical="center" wrapText="1"/>
    </xf>
    <xf numFmtId="0" fontId="0" fillId="0" borderId="179" xfId="0" applyFont="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5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9" borderId="155" xfId="0" applyFill="1" applyBorder="1" applyAlignment="1">
      <alignment horizontal="center" vertical="center"/>
    </xf>
    <xf numFmtId="0" fontId="0" fillId="9" borderId="173" xfId="0" applyFill="1" applyBorder="1" applyAlignment="1">
      <alignment horizontal="center" vertical="center"/>
    </xf>
    <xf numFmtId="0" fontId="0" fillId="0" borderId="152" xfId="0" applyFont="1" applyBorder="1" applyAlignment="1">
      <alignment horizontal="center" vertical="center"/>
    </xf>
    <xf numFmtId="0" fontId="0" fillId="0" borderId="153" xfId="0" applyBorder="1" applyAlignment="1">
      <alignment horizontal="center" vertical="center"/>
    </xf>
    <xf numFmtId="4" fontId="0" fillId="9" borderId="153" xfId="0" applyNumberFormat="1" applyFill="1" applyBorder="1" applyAlignment="1">
      <alignment horizontal="center" vertical="center"/>
    </xf>
    <xf numFmtId="4" fontId="0" fillId="9" borderId="162" xfId="0" applyNumberFormat="1" applyFill="1" applyBorder="1" applyAlignment="1">
      <alignment horizontal="center" vertical="center"/>
    </xf>
    <xf numFmtId="4" fontId="0" fillId="9" borderId="177" xfId="0" applyNumberFormat="1" applyFill="1" applyBorder="1" applyAlignment="1">
      <alignment horizontal="center" vertical="center"/>
    </xf>
    <xf numFmtId="0" fontId="0" fillId="0" borderId="152" xfId="0" applyFont="1" applyBorder="1" applyAlignment="1">
      <alignment horizontal="center" vertical="center" wrapText="1"/>
    </xf>
    <xf numFmtId="0" fontId="0" fillId="0" borderId="153" xfId="0" applyFont="1" applyBorder="1" applyAlignment="1">
      <alignment vertical="center" wrapText="1"/>
    </xf>
    <xf numFmtId="0" fontId="0" fillId="0" borderId="152" xfId="0" applyBorder="1" applyAlignment="1">
      <alignment horizontal="center" vertical="center"/>
    </xf>
    <xf numFmtId="0" fontId="0" fillId="0" borderId="182" xfId="0" applyBorder="1" applyAlignment="1">
      <alignment vertical="center"/>
    </xf>
    <xf numFmtId="0" fontId="0" fillId="0" borderId="191" xfId="0" applyBorder="1" applyAlignment="1">
      <alignment vertical="center"/>
    </xf>
    <xf numFmtId="0" fontId="0" fillId="0" borderId="179" xfId="0" applyBorder="1" applyAlignment="1">
      <alignment horizontal="center" vertical="center"/>
    </xf>
    <xf numFmtId="0" fontId="0" fillId="0" borderId="192" xfId="0" applyBorder="1" applyAlignment="1">
      <alignment horizontal="center" vertical="center"/>
    </xf>
    <xf numFmtId="0" fontId="0" fillId="0" borderId="180" xfId="0" applyFont="1" applyBorder="1" applyAlignment="1">
      <alignment horizontal="center" vertical="center"/>
    </xf>
    <xf numFmtId="0" fontId="0" fillId="0" borderId="181" xfId="0" applyFont="1" applyBorder="1" applyAlignment="1">
      <alignment horizontal="center" vertical="center" wrapText="1"/>
    </xf>
    <xf numFmtId="0" fontId="0" fillId="0" borderId="153" xfId="0" applyFont="1" applyBorder="1" applyAlignment="1">
      <alignment horizontal="center" vertical="center" wrapText="1"/>
    </xf>
    <xf numFmtId="0" fontId="0" fillId="9" borderId="153" xfId="0" applyFill="1" applyBorder="1" applyAlignment="1">
      <alignment horizontal="center" vertical="center"/>
    </xf>
    <xf numFmtId="4" fontId="65" fillId="9" borderId="153" xfId="0" applyNumberFormat="1" applyFont="1" applyFill="1" applyBorder="1" applyAlignment="1">
      <alignment horizontal="center" vertical="center" wrapText="1"/>
    </xf>
    <xf numFmtId="49" fontId="0" fillId="9" borderId="151" xfId="0" applyNumberFormat="1" applyFill="1" applyBorder="1" applyAlignment="1">
      <alignment horizontal="center" vertical="center"/>
    </xf>
    <xf numFmtId="0" fontId="0" fillId="0" borderId="158" xfId="0" applyBorder="1" applyAlignment="1">
      <alignment horizontal="center" vertical="center"/>
    </xf>
    <xf numFmtId="0" fontId="0" fillId="0" borderId="175" xfId="0" applyBorder="1" applyAlignment="1">
      <alignment horizontal="center" vertical="center"/>
    </xf>
    <xf numFmtId="4" fontId="66" fillId="9" borderId="153" xfId="0" applyNumberFormat="1" applyFont="1" applyFill="1" applyBorder="1" applyAlignment="1">
      <alignment horizontal="center" vertical="center" wrapText="1"/>
    </xf>
    <xf numFmtId="4" fontId="0" fillId="9" borderId="155" xfId="0" applyNumberFormat="1" applyFill="1" applyBorder="1" applyAlignment="1">
      <alignment horizontal="center" vertical="center"/>
    </xf>
    <xf numFmtId="4" fontId="0" fillId="9" borderId="173" xfId="0" applyNumberFormat="1" applyFill="1" applyBorder="1" applyAlignment="1">
      <alignment horizontal="center" vertical="center"/>
    </xf>
    <xf numFmtId="0" fontId="0" fillId="0" borderId="158" xfId="0" applyBorder="1" applyAlignment="1">
      <alignment vertical="center"/>
    </xf>
    <xf numFmtId="0" fontId="0" fillId="0" borderId="175" xfId="0" applyBorder="1" applyAlignment="1">
      <alignment vertical="center"/>
    </xf>
    <xf numFmtId="0" fontId="0" fillId="0" borderId="161" xfId="0" applyBorder="1" applyAlignment="1">
      <alignment vertical="center"/>
    </xf>
    <xf numFmtId="0" fontId="0" fillId="0" borderId="176" xfId="0" applyBorder="1" applyAlignment="1">
      <alignment vertical="center"/>
    </xf>
    <xf numFmtId="0" fontId="18" fillId="9" borderId="164" xfId="0" applyFont="1" applyFill="1" applyBorder="1" applyAlignment="1">
      <alignment horizontal="center" vertical="center" wrapText="1"/>
    </xf>
    <xf numFmtId="0" fontId="18" fillId="9" borderId="144" xfId="0" applyFont="1" applyFill="1" applyBorder="1" applyAlignment="1">
      <alignment horizontal="center" vertical="center" wrapText="1"/>
    </xf>
    <xf numFmtId="0" fontId="18" fillId="9" borderId="166" xfId="0" applyFont="1" applyFill="1" applyBorder="1" applyAlignment="1">
      <alignment horizontal="center" vertical="center" wrapText="1"/>
    </xf>
    <xf numFmtId="0" fontId="18" fillId="9" borderId="165" xfId="0" applyFont="1" applyFill="1" applyBorder="1" applyAlignment="1">
      <alignment horizontal="center" vertical="center" wrapText="1"/>
    </xf>
    <xf numFmtId="0" fontId="18" fillId="9" borderId="145" xfId="0" applyFont="1" applyFill="1" applyBorder="1" applyAlignment="1">
      <alignment horizontal="center" vertical="center" wrapText="1"/>
    </xf>
    <xf numFmtId="0" fontId="18" fillId="9" borderId="167" xfId="0" applyFont="1" applyFill="1" applyBorder="1" applyAlignment="1">
      <alignment horizontal="center" vertical="center" wrapText="1"/>
    </xf>
    <xf numFmtId="0" fontId="0" fillId="9" borderId="150" xfId="0" applyFill="1" applyBorder="1" applyAlignment="1">
      <alignment horizontal="center" vertical="center"/>
    </xf>
    <xf numFmtId="0" fontId="0" fillId="9" borderId="171" xfId="0" applyFill="1" applyBorder="1" applyAlignment="1">
      <alignment horizontal="center" vertical="center"/>
    </xf>
    <xf numFmtId="0" fontId="0" fillId="9" borderId="0" xfId="0" applyFont="1" applyFill="1" applyBorder="1" applyAlignment="1">
      <alignment horizontal="left" vertical="center" wrapText="1"/>
    </xf>
    <xf numFmtId="0" fontId="0" fillId="9" borderId="0" xfId="0" applyFill="1" applyBorder="1" applyAlignment="1">
      <alignment horizontal="left" vertical="center"/>
    </xf>
    <xf numFmtId="0" fontId="0" fillId="9" borderId="153" xfId="0" applyFont="1" applyFill="1" applyBorder="1" applyAlignment="1">
      <alignment horizontal="center" vertical="center"/>
    </xf>
    <xf numFmtId="0" fontId="0" fillId="9" borderId="0" xfId="0" applyFill="1" applyBorder="1" applyAlignment="1">
      <alignment horizontal="left" vertical="center" wrapText="1"/>
    </xf>
    <xf numFmtId="0" fontId="65" fillId="9" borderId="0" xfId="0" applyFont="1" applyFill="1" applyBorder="1" applyAlignment="1">
      <alignment horizontal="left" vertical="center" wrapText="1"/>
    </xf>
    <xf numFmtId="170" fontId="0" fillId="9" borderId="151" xfId="0" applyNumberFormat="1" applyFont="1" applyFill="1" applyBorder="1" applyAlignment="1">
      <alignment horizontal="center" vertical="center" wrapText="1"/>
    </xf>
    <xf numFmtId="0" fontId="0" fillId="9" borderId="153" xfId="0" applyFont="1" applyFill="1" applyBorder="1" applyAlignment="1">
      <alignment horizontal="center" vertical="center" wrapText="1"/>
    </xf>
    <xf numFmtId="0" fontId="18" fillId="9" borderId="0" xfId="0" applyFont="1" applyFill="1" applyBorder="1" applyAlignment="1">
      <alignment vertical="center"/>
    </xf>
    <xf numFmtId="0" fontId="0" fillId="0" borderId="182" xfId="0" applyBorder="1" applyAlignment="1">
      <alignment horizontal="center" vertical="center"/>
    </xf>
    <xf numFmtId="165" fontId="49" fillId="0" borderId="127" xfId="3" applyFont="1" applyFill="1" applyBorder="1" applyAlignment="1">
      <alignment horizontal="center" vertical="center"/>
    </xf>
    <xf numFmtId="165" fontId="49" fillId="0" borderId="99" xfId="3" applyFont="1" applyFill="1" applyBorder="1" applyAlignment="1">
      <alignment horizontal="center" vertical="center"/>
    </xf>
    <xf numFmtId="165" fontId="49" fillId="0" borderId="101" xfId="3" applyFont="1" applyFill="1" applyBorder="1" applyAlignment="1">
      <alignment horizontal="center" vertical="center"/>
    </xf>
    <xf numFmtId="0" fontId="0" fillId="0" borderId="14" xfId="0" applyBorder="1" applyAlignment="1"/>
    <xf numFmtId="0" fontId="0" fillId="0" borderId="52" xfId="0" applyBorder="1" applyAlignment="1"/>
    <xf numFmtId="165" fontId="49" fillId="6" borderId="127" xfId="3" applyFont="1" applyFill="1" applyBorder="1" applyAlignment="1">
      <alignment horizontal="center" vertical="center" wrapText="1"/>
    </xf>
    <xf numFmtId="165" fontId="49" fillId="6" borderId="99" xfId="3" applyFont="1" applyFill="1" applyBorder="1" applyAlignment="1">
      <alignment horizontal="center" vertical="center" wrapText="1"/>
    </xf>
    <xf numFmtId="165" fontId="49" fillId="6" borderId="101" xfId="3" applyFont="1" applyFill="1" applyBorder="1" applyAlignment="1">
      <alignment horizontal="center" vertical="center" wrapText="1"/>
    </xf>
    <xf numFmtId="165" fontId="49" fillId="6" borderId="131" xfId="3" applyFont="1" applyFill="1" applyBorder="1" applyAlignment="1">
      <alignment horizontal="center" vertical="center" wrapText="1"/>
    </xf>
    <xf numFmtId="165" fontId="49" fillId="6" borderId="100" xfId="3" applyFont="1" applyFill="1" applyBorder="1" applyAlignment="1">
      <alignment horizontal="center" vertical="center" wrapText="1"/>
    </xf>
    <xf numFmtId="0" fontId="0" fillId="0" borderId="44" xfId="0" applyFill="1" applyBorder="1" applyAlignment="1"/>
    <xf numFmtId="165" fontId="50" fillId="6" borderId="0" xfId="3" applyFont="1" applyFill="1" applyBorder="1" applyAlignment="1">
      <alignment horizontal="left" vertical="center" wrapText="1"/>
    </xf>
    <xf numFmtId="167" fontId="45" fillId="6" borderId="14" xfId="3" applyNumberFormat="1" applyFill="1" applyBorder="1" applyAlignment="1">
      <alignment horizontal="center" vertical="center"/>
    </xf>
    <xf numFmtId="167" fontId="45" fillId="6" borderId="44" xfId="3" applyNumberFormat="1" applyFill="1" applyBorder="1" applyAlignment="1">
      <alignment horizontal="center" vertical="center"/>
    </xf>
    <xf numFmtId="165" fontId="45" fillId="6" borderId="14" xfId="3" applyFill="1" applyBorder="1" applyAlignment="1">
      <alignment horizontal="center" vertical="center" wrapText="1"/>
    </xf>
    <xf numFmtId="165" fontId="45" fillId="6" borderId="44" xfId="3" applyFill="1" applyBorder="1" applyAlignment="1">
      <alignment horizontal="center" vertical="center" wrapText="1"/>
    </xf>
    <xf numFmtId="165" fontId="45" fillId="6" borderId="96" xfId="3" applyFill="1" applyBorder="1" applyAlignment="1">
      <alignment horizontal="center" vertical="center"/>
    </xf>
    <xf numFmtId="165" fontId="45" fillId="6" borderId="0" xfId="3" applyFill="1" applyBorder="1" applyAlignment="1">
      <alignment horizontal="center" vertical="center"/>
    </xf>
    <xf numFmtId="165" fontId="49" fillId="0" borderId="131" xfId="3" applyFont="1" applyFill="1" applyBorder="1" applyAlignment="1">
      <alignment horizontal="center" vertical="center"/>
    </xf>
    <xf numFmtId="165" fontId="49" fillId="0" borderId="100" xfId="3" applyFont="1" applyFill="1" applyBorder="1" applyAlignment="1">
      <alignment horizontal="center" vertical="center"/>
    </xf>
    <xf numFmtId="165" fontId="49" fillId="6" borderId="125" xfId="3" applyFont="1" applyFill="1" applyBorder="1" applyAlignment="1">
      <alignment horizontal="center" vertical="center" wrapText="1"/>
    </xf>
    <xf numFmtId="165" fontId="49" fillId="6" borderId="126" xfId="3" applyFont="1" applyFill="1" applyBorder="1" applyAlignment="1">
      <alignment horizontal="center" vertical="center" wrapText="1"/>
    </xf>
    <xf numFmtId="165" fontId="45" fillId="6" borderId="5" xfId="3" applyFill="1" applyBorder="1" applyAlignment="1">
      <alignment horizontal="center" vertical="center" wrapText="1"/>
    </xf>
    <xf numFmtId="0" fontId="0" fillId="0" borderId="45" xfId="0" applyBorder="1" applyAlignment="1">
      <alignment horizontal="center"/>
    </xf>
    <xf numFmtId="165" fontId="45" fillId="6" borderId="105" xfId="3" applyFill="1" applyBorder="1" applyAlignment="1">
      <alignment horizontal="center" vertical="center" wrapText="1"/>
    </xf>
    <xf numFmtId="165" fontId="45" fillId="6" borderId="28" xfId="3" applyFill="1" applyBorder="1" applyAlignment="1">
      <alignment horizontal="center" vertical="center" wrapText="1"/>
    </xf>
    <xf numFmtId="0" fontId="0" fillId="0" borderId="28" xfId="0" applyBorder="1" applyAlignment="1"/>
    <xf numFmtId="0" fontId="0" fillId="0" borderId="98" xfId="0" applyBorder="1" applyAlignment="1"/>
    <xf numFmtId="0" fontId="0" fillId="0" borderId="26" xfId="0" applyFill="1" applyBorder="1" applyAlignment="1"/>
    <xf numFmtId="0" fontId="0" fillId="0" borderId="0" xfId="0" applyFill="1" applyBorder="1" applyAlignment="1"/>
    <xf numFmtId="0" fontId="0" fillId="0" borderId="23" xfId="0" applyBorder="1" applyAlignment="1"/>
    <xf numFmtId="0" fontId="0" fillId="0" borderId="45" xfId="0" applyBorder="1" applyAlignment="1">
      <alignment horizontal="center" wrapText="1"/>
    </xf>
    <xf numFmtId="0" fontId="0" fillId="0" borderId="0" xfId="0" applyBorder="1"/>
    <xf numFmtId="165" fontId="49" fillId="6" borderId="131" xfId="3" applyFont="1" applyFill="1" applyBorder="1" applyAlignment="1">
      <alignment horizontal="center" vertical="center"/>
    </xf>
    <xf numFmtId="165" fontId="49" fillId="6" borderId="100" xfId="3" applyFont="1" applyFill="1" applyBorder="1" applyAlignment="1">
      <alignment horizontal="center" vertical="center"/>
    </xf>
    <xf numFmtId="165" fontId="49" fillId="6" borderId="101" xfId="3" applyFont="1" applyFill="1" applyBorder="1" applyAlignment="1">
      <alignment horizontal="center" vertical="center"/>
    </xf>
    <xf numFmtId="49" fontId="45" fillId="6" borderId="14" xfId="3" applyNumberFormat="1" applyFont="1" applyFill="1" applyBorder="1" applyAlignment="1">
      <alignment horizontal="center" vertical="center" wrapText="1"/>
    </xf>
    <xf numFmtId="49" fontId="45" fillId="6" borderId="44" xfId="3" applyNumberFormat="1" applyFont="1" applyFill="1" applyBorder="1" applyAlignment="1">
      <alignment horizontal="center" vertical="center" wrapText="1"/>
    </xf>
    <xf numFmtId="167" fontId="45" fillId="6" borderId="14" xfId="3" applyNumberFormat="1" applyFill="1" applyBorder="1" applyAlignment="1">
      <alignment horizontal="center" vertical="center" wrapText="1"/>
    </xf>
    <xf numFmtId="167" fontId="45" fillId="6" borderId="44" xfId="3" applyNumberFormat="1" applyFill="1" applyBorder="1" applyAlignment="1">
      <alignment horizontal="center" vertical="center" wrapText="1"/>
    </xf>
    <xf numFmtId="0" fontId="0" fillId="0" borderId="44" xfId="0" applyBorder="1" applyAlignment="1">
      <alignment wrapText="1"/>
    </xf>
    <xf numFmtId="0" fontId="0" fillId="0" borderId="5" xfId="0" applyFill="1" applyBorder="1" applyAlignment="1"/>
    <xf numFmtId="0" fontId="0" fillId="0" borderId="132" xfId="0" applyBorder="1" applyAlignment="1"/>
    <xf numFmtId="165" fontId="49" fillId="6" borderId="127" xfId="3" applyFont="1" applyFill="1" applyBorder="1" applyAlignment="1">
      <alignment horizontal="center" vertical="center"/>
    </xf>
    <xf numFmtId="165" fontId="49" fillId="6" borderId="99" xfId="3" applyFont="1" applyFill="1" applyBorder="1" applyAlignment="1">
      <alignment horizontal="center" vertical="center"/>
    </xf>
    <xf numFmtId="165" fontId="50" fillId="6" borderId="26" xfId="3" applyFont="1" applyFill="1" applyBorder="1" applyAlignment="1">
      <alignment horizontal="left" vertical="center" wrapText="1"/>
    </xf>
    <xf numFmtId="165" fontId="45" fillId="6" borderId="42" xfId="3" applyFill="1" applyBorder="1" applyAlignment="1">
      <alignment horizontal="center" vertical="center"/>
    </xf>
    <xf numFmtId="0" fontId="38" fillId="2" borderId="55"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44" xfId="0" applyFill="1" applyBorder="1" applyAlignment="1">
      <alignment horizontal="center" vertical="center"/>
    </xf>
    <xf numFmtId="0" fontId="24" fillId="2" borderId="1" xfId="0" applyFont="1" applyFill="1" applyBorder="1" applyAlignment="1">
      <alignment horizontal="center" vertical="center"/>
    </xf>
    <xf numFmtId="0" fontId="44" fillId="2" borderId="0" xfId="0" applyNumberFormat="1" applyFont="1" applyFill="1" applyAlignment="1">
      <alignment horizontal="left" vertical="center" wrapText="1"/>
    </xf>
    <xf numFmtId="0" fontId="43" fillId="2" borderId="1" xfId="0" applyFont="1" applyFill="1" applyBorder="1" applyAlignment="1">
      <alignment horizontal="center" vertical="center"/>
    </xf>
    <xf numFmtId="3" fontId="38" fillId="2" borderId="1" xfId="0" applyNumberFormat="1" applyFont="1" applyFill="1" applyBorder="1" applyAlignment="1">
      <alignment horizontal="center" vertical="center"/>
    </xf>
    <xf numFmtId="0" fontId="38" fillId="2" borderId="1" xfId="0" applyFont="1" applyFill="1" applyBorder="1" applyAlignment="1">
      <alignment horizontal="center" vertical="center"/>
    </xf>
    <xf numFmtId="0" fontId="38" fillId="2" borderId="14" xfId="0" applyFont="1" applyFill="1" applyBorder="1" applyAlignment="1">
      <alignment horizontal="center" vertical="center" wrapText="1"/>
    </xf>
    <xf numFmtId="0" fontId="38" fillId="0" borderId="44" xfId="0" applyFont="1" applyBorder="1" applyAlignment="1">
      <alignment horizontal="center" vertical="center" wrapText="1"/>
    </xf>
    <xf numFmtId="0" fontId="0" fillId="0" borderId="46" xfId="0" applyBorder="1" applyAlignment="1">
      <alignment vertical="center"/>
    </xf>
    <xf numFmtId="0" fontId="0" fillId="0" borderId="50" xfId="0" applyBorder="1" applyAlignment="1">
      <alignment vertical="center"/>
    </xf>
    <xf numFmtId="4" fontId="0" fillId="2" borderId="44" xfId="0" applyNumberFormat="1" applyFill="1" applyBorder="1" applyAlignment="1">
      <alignment horizontal="center" vertical="center"/>
    </xf>
    <xf numFmtId="3" fontId="18" fillId="2" borderId="1" xfId="0" applyNumberFormat="1" applyFont="1" applyFill="1" applyBorder="1" applyAlignment="1">
      <alignment horizontal="center" vertical="center"/>
    </xf>
    <xf numFmtId="3" fontId="36" fillId="2" borderId="1" xfId="0" applyNumberFormat="1" applyFont="1" applyFill="1" applyBorder="1" applyAlignment="1">
      <alignment horizontal="center" vertical="center"/>
    </xf>
    <xf numFmtId="0" fontId="0" fillId="0" borderId="117" xfId="0" applyBorder="1" applyAlignment="1">
      <alignment vertical="center"/>
    </xf>
    <xf numFmtId="16" fontId="0" fillId="2" borderId="44" xfId="0" applyNumberFormat="1" applyFill="1" applyBorder="1" applyAlignment="1">
      <alignment horizontal="center" vertical="center" wrapText="1"/>
    </xf>
    <xf numFmtId="0" fontId="18" fillId="2" borderId="115" xfId="0" applyFont="1" applyFill="1" applyBorder="1" applyAlignment="1">
      <alignment horizontal="center" vertical="center" wrapText="1"/>
    </xf>
    <xf numFmtId="0" fontId="0" fillId="2" borderId="0" xfId="0" applyNumberFormat="1" applyFill="1" applyAlignment="1">
      <alignment vertical="center" wrapText="1"/>
    </xf>
    <xf numFmtId="0" fontId="5" fillId="2" borderId="0" xfId="0" applyFont="1" applyFill="1" applyBorder="1" applyAlignment="1">
      <alignment horizontal="left" vertical="center" wrapText="1"/>
    </xf>
    <xf numFmtId="0" fontId="0" fillId="0" borderId="115" xfId="0" applyBorder="1"/>
    <xf numFmtId="0" fontId="18" fillId="2" borderId="1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36" fillId="0" borderId="97"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18" xfId="0" applyFont="1" applyFill="1" applyBorder="1" applyAlignment="1">
      <alignment horizontal="center" vertical="center" wrapText="1"/>
    </xf>
    <xf numFmtId="4" fontId="14" fillId="2" borderId="18" xfId="0" applyNumberFormat="1" applyFont="1" applyFill="1" applyBorder="1" applyAlignment="1">
      <alignment horizontal="center" vertical="center"/>
    </xf>
    <xf numFmtId="0" fontId="0" fillId="0" borderId="55" xfId="0" applyBorder="1" applyAlignment="1">
      <alignment horizontal="center" wrapText="1"/>
    </xf>
    <xf numFmtId="0" fontId="0" fillId="0" borderId="42" xfId="0" applyBorder="1" applyAlignment="1">
      <alignment horizontal="center" wrapText="1"/>
    </xf>
    <xf numFmtId="0" fontId="14" fillId="2" borderId="41" xfId="0" applyFont="1" applyFill="1" applyBorder="1" applyAlignment="1">
      <alignment horizontal="center" vertical="center"/>
    </xf>
    <xf numFmtId="3" fontId="18" fillId="4" borderId="27" xfId="0" applyNumberFormat="1" applyFont="1" applyFill="1" applyBorder="1" applyAlignment="1">
      <alignment horizontal="center" vertical="center"/>
    </xf>
    <xf numFmtId="3" fontId="18" fillId="4" borderId="62" xfId="0" applyNumberFormat="1" applyFont="1" applyFill="1" applyBorder="1" applyAlignment="1">
      <alignment horizontal="center" vertical="center"/>
    </xf>
    <xf numFmtId="3" fontId="18" fillId="4" borderId="98" xfId="0" applyNumberFormat="1" applyFont="1" applyFill="1" applyBorder="1" applyAlignment="1">
      <alignment horizontal="center" vertical="center"/>
    </xf>
    <xf numFmtId="0" fontId="18" fillId="2" borderId="37"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3" fontId="18" fillId="4" borderId="63" xfId="0" applyNumberFormat="1" applyFont="1" applyFill="1" applyBorder="1" applyAlignment="1">
      <alignment horizontal="center" vertical="center"/>
    </xf>
    <xf numFmtId="0" fontId="0" fillId="2" borderId="0" xfId="0" applyFill="1" applyAlignment="1">
      <alignment horizontal="left" vertical="center" wrapText="1"/>
    </xf>
    <xf numFmtId="3" fontId="18" fillId="4" borderId="73" xfId="0" applyNumberFormat="1" applyFont="1" applyFill="1" applyBorder="1" applyAlignment="1">
      <alignment horizontal="center" vertical="center"/>
    </xf>
    <xf numFmtId="3" fontId="18" fillId="4" borderId="59" xfId="0" applyNumberFormat="1" applyFont="1" applyFill="1" applyBorder="1" applyAlignment="1">
      <alignment horizontal="center" vertical="center"/>
    </xf>
    <xf numFmtId="3" fontId="18" fillId="4" borderId="60" xfId="0" applyNumberFormat="1" applyFont="1" applyFill="1" applyBorder="1" applyAlignment="1">
      <alignment horizontal="center" vertical="center"/>
    </xf>
    <xf numFmtId="3" fontId="18" fillId="4" borderId="61"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14" xfId="0" applyFont="1" applyBorder="1" applyAlignment="1">
      <alignment horizontal="center" vertical="center"/>
    </xf>
    <xf numFmtId="0" fontId="12" fillId="0" borderId="1" xfId="0" applyFont="1" applyBorder="1" applyAlignment="1">
      <alignment horizontal="center" vertical="center"/>
    </xf>
    <xf numFmtId="4" fontId="0" fillId="0" borderId="14" xfId="0" applyNumberFormat="1" applyBorder="1" applyAlignment="1">
      <alignment horizontal="center" vertical="center"/>
    </xf>
    <xf numFmtId="4" fontId="0" fillId="0" borderId="44" xfId="0" applyNumberFormat="1" applyBorder="1" applyAlignment="1">
      <alignment horizontal="center" vertical="center"/>
    </xf>
    <xf numFmtId="4" fontId="0" fillId="0" borderId="52" xfId="0" applyNumberFormat="1" applyBorder="1" applyAlignment="1">
      <alignment horizontal="center" vertical="center"/>
    </xf>
    <xf numFmtId="0" fontId="8" fillId="0" borderId="19"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07" xfId="0" applyBorder="1" applyAlignment="1">
      <alignment horizontal="center" vertical="center" wrapText="1"/>
    </xf>
    <xf numFmtId="0" fontId="8" fillId="0" borderId="44" xfId="0" applyFont="1" applyBorder="1" applyAlignment="1">
      <alignment horizontal="center" vertical="center"/>
    </xf>
    <xf numFmtId="0" fontId="12" fillId="0" borderId="44" xfId="0" applyFont="1" applyBorder="1" applyAlignment="1">
      <alignment horizontal="center" vertical="center"/>
    </xf>
    <xf numFmtId="0" fontId="8" fillId="0" borderId="5" xfId="0" applyFont="1" applyBorder="1" applyAlignment="1">
      <alignment horizontal="center" vertical="center" wrapText="1"/>
    </xf>
    <xf numFmtId="0" fontId="0" fillId="0" borderId="41" xfId="0" applyBorder="1" applyAlignment="1">
      <alignment horizontal="center" vertical="center" wrapText="1"/>
    </xf>
    <xf numFmtId="0" fontId="12" fillId="2" borderId="5" xfId="0" applyFont="1" applyFill="1" applyBorder="1" applyAlignment="1">
      <alignment horizontal="left" vertical="center"/>
    </xf>
    <xf numFmtId="4" fontId="12" fillId="2" borderId="1" xfId="0" applyNumberFormat="1" applyFont="1" applyFill="1" applyBorder="1" applyAlignment="1">
      <alignment horizontal="center" vertical="center" wrapText="1"/>
    </xf>
    <xf numFmtId="4" fontId="12" fillId="2" borderId="14" xfId="0" applyNumberFormat="1" applyFont="1" applyFill="1" applyBorder="1" applyAlignment="1">
      <alignment horizontal="center" vertical="center"/>
    </xf>
    <xf numFmtId="4" fontId="12" fillId="2" borderId="44" xfId="0" applyNumberFormat="1" applyFont="1" applyFill="1" applyBorder="1" applyAlignment="1">
      <alignment horizontal="center" vertical="center"/>
    </xf>
    <xf numFmtId="4" fontId="12" fillId="2" borderId="52"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8" fillId="0" borderId="14" xfId="0" applyFont="1" applyBorder="1" applyAlignment="1">
      <alignment horizontal="center" vertical="center"/>
    </xf>
    <xf numFmtId="0" fontId="12"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8" fillId="0" borderId="6" xfId="0" applyFont="1" applyBorder="1" applyAlignment="1">
      <alignment horizontal="center" vertical="center"/>
    </xf>
    <xf numFmtId="0" fontId="12" fillId="0" borderId="11" xfId="0" applyFont="1" applyBorder="1" applyAlignment="1">
      <alignment horizontal="center" vertical="center"/>
    </xf>
    <xf numFmtId="4" fontId="0" fillId="0" borderId="45" xfId="0" applyNumberFormat="1" applyBorder="1" applyAlignment="1">
      <alignment horizontal="center" vertical="center"/>
    </xf>
    <xf numFmtId="0" fontId="18" fillId="2" borderId="50" xfId="0" applyFont="1" applyFill="1" applyBorder="1" applyAlignment="1">
      <alignment horizontal="center" vertical="center" wrapText="1"/>
    </xf>
    <xf numFmtId="2" fontId="7" fillId="0" borderId="14" xfId="0" applyNumberFormat="1" applyFont="1" applyBorder="1" applyAlignment="1">
      <alignment horizontal="center" vertical="center"/>
    </xf>
    <xf numFmtId="2" fontId="12" fillId="0" borderId="44" xfId="0" applyNumberFormat="1" applyFont="1" applyBorder="1" applyAlignment="1">
      <alignment horizontal="center" vertical="center"/>
    </xf>
    <xf numFmtId="2" fontId="12" fillId="0" borderId="52" xfId="0" applyNumberFormat="1" applyFont="1" applyBorder="1" applyAlignment="1">
      <alignment horizontal="center" vertical="center"/>
    </xf>
    <xf numFmtId="0" fontId="18" fillId="2" borderId="97" xfId="0" applyFont="1" applyFill="1" applyBorder="1" applyAlignment="1">
      <alignment vertical="center"/>
    </xf>
    <xf numFmtId="0" fontId="12" fillId="2" borderId="1" xfId="0" applyNumberFormat="1" applyFont="1" applyFill="1" applyBorder="1" applyAlignment="1">
      <alignment horizontal="center" vertical="center"/>
    </xf>
    <xf numFmtId="0" fontId="0" fillId="0" borderId="0" xfId="0" applyAlignment="1">
      <alignment vertical="center"/>
    </xf>
    <xf numFmtId="0" fontId="18" fillId="2" borderId="24" xfId="0" applyFont="1" applyFill="1" applyBorder="1" applyAlignment="1">
      <alignment horizontal="center" vertical="center" wrapText="1"/>
    </xf>
    <xf numFmtId="0" fontId="14" fillId="2" borderId="52" xfId="0" applyFont="1" applyFill="1" applyBorder="1" applyAlignment="1">
      <alignment horizontal="center" vertical="center"/>
    </xf>
    <xf numFmtId="0" fontId="12" fillId="0" borderId="14" xfId="0" applyFont="1" applyBorder="1" applyAlignment="1">
      <alignment horizontal="center" vertical="center"/>
    </xf>
    <xf numFmtId="0" fontId="12" fillId="0" borderId="14" xfId="0" applyNumberFormat="1" applyFont="1" applyBorder="1" applyAlignment="1">
      <alignment horizontal="center" vertical="center"/>
    </xf>
    <xf numFmtId="0" fontId="12" fillId="0" borderId="4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vertical="center"/>
    </xf>
    <xf numFmtId="4" fontId="12" fillId="0" borderId="1" xfId="0" applyNumberFormat="1" applyFont="1" applyBorder="1" applyAlignment="1">
      <alignment horizontal="center" vertical="center"/>
    </xf>
    <xf numFmtId="0" fontId="7" fillId="0" borderId="14" xfId="0" applyFont="1" applyBorder="1" applyAlignment="1">
      <alignment horizontal="center" vertical="center"/>
    </xf>
    <xf numFmtId="0" fontId="12" fillId="0" borderId="52" xfId="0" applyFont="1" applyBorder="1" applyAlignment="1">
      <alignment horizontal="center" vertical="center"/>
    </xf>
    <xf numFmtId="0" fontId="12" fillId="0" borderId="44" xfId="0" applyFont="1" applyBorder="1" applyAlignment="1">
      <alignment horizontal="center" vertical="center" wrapText="1"/>
    </xf>
    <xf numFmtId="2" fontId="12" fillId="2" borderId="14" xfId="0" applyNumberFormat="1" applyFont="1" applyFill="1" applyBorder="1" applyAlignment="1">
      <alignment horizontal="center" vertical="center" wrapText="1"/>
    </xf>
    <xf numFmtId="2" fontId="12" fillId="0" borderId="44" xfId="0" applyNumberFormat="1" applyFont="1" applyBorder="1" applyAlignment="1">
      <alignment horizontal="center" vertical="center" wrapText="1"/>
    </xf>
    <xf numFmtId="2" fontId="12" fillId="0" borderId="44" xfId="0" applyNumberFormat="1" applyFont="1" applyBorder="1" applyAlignment="1">
      <alignment vertical="center" wrapText="1"/>
    </xf>
    <xf numFmtId="0" fontId="12" fillId="0" borderId="1" xfId="0" applyNumberFormat="1" applyFont="1" applyBorder="1" applyAlignment="1">
      <alignment horizontal="center" vertical="center"/>
    </xf>
    <xf numFmtId="0" fontId="0" fillId="0" borderId="5" xfId="0" applyBorder="1" applyAlignment="1">
      <alignment horizontal="center"/>
    </xf>
    <xf numFmtId="0" fontId="0" fillId="0" borderId="107" xfId="0" applyBorder="1" applyAlignment="1">
      <alignment horizontal="center"/>
    </xf>
    <xf numFmtId="4" fontId="12" fillId="2" borderId="14" xfId="0" applyNumberFormat="1" applyFont="1" applyFill="1" applyBorder="1" applyAlignment="1">
      <alignment horizontal="center" vertical="center" wrapText="1"/>
    </xf>
    <xf numFmtId="0" fontId="12" fillId="2" borderId="14" xfId="0" applyFont="1" applyFill="1" applyBorder="1" applyAlignment="1">
      <alignment vertical="center" wrapText="1"/>
    </xf>
    <xf numFmtId="0" fontId="12" fillId="0" borderId="44" xfId="0" applyFont="1" applyBorder="1" applyAlignment="1">
      <alignment vertical="center" wrapText="1"/>
    </xf>
    <xf numFmtId="0" fontId="12" fillId="2" borderId="44" xfId="0" applyFont="1" applyFill="1" applyBorder="1" applyAlignment="1">
      <alignment vertical="center" wrapText="1"/>
    </xf>
    <xf numFmtId="0" fontId="12" fillId="2" borderId="52" xfId="0" applyFont="1" applyFill="1" applyBorder="1" applyAlignment="1">
      <alignment vertical="center" wrapText="1"/>
    </xf>
    <xf numFmtId="0" fontId="7" fillId="2" borderId="1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0" borderId="15" xfId="0" applyFont="1" applyBorder="1" applyAlignment="1">
      <alignment horizontal="center" vertical="center"/>
    </xf>
    <xf numFmtId="0" fontId="15" fillId="2" borderId="12" xfId="0" applyFont="1" applyFill="1" applyBorder="1" applyAlignment="1">
      <alignment vertical="center"/>
    </xf>
    <xf numFmtId="0" fontId="0" fillId="0" borderId="23" xfId="0" applyBorder="1" applyAlignment="1">
      <alignment vertical="center"/>
    </xf>
    <xf numFmtId="0" fontId="0" fillId="0" borderId="29" xfId="0" applyBorder="1" applyAlignment="1">
      <alignment vertical="center"/>
    </xf>
    <xf numFmtId="4" fontId="0" fillId="2" borderId="37" xfId="0" applyNumberFormat="1" applyFill="1" applyBorder="1" applyAlignment="1">
      <alignment horizontal="center" vertical="center"/>
    </xf>
    <xf numFmtId="4" fontId="0" fillId="2" borderId="42" xfId="0" applyNumberFormat="1" applyFill="1" applyBorder="1" applyAlignment="1">
      <alignment horizontal="center" vertical="center"/>
    </xf>
    <xf numFmtId="0" fontId="0" fillId="0" borderId="22" xfId="0" applyBorder="1" applyAlignment="1">
      <alignment horizontal="left" vertical="center"/>
    </xf>
    <xf numFmtId="0" fontId="0" fillId="0" borderId="8" xfId="0" applyBorder="1" applyAlignment="1">
      <alignment horizontal="left" vertical="center"/>
    </xf>
    <xf numFmtId="4" fontId="0" fillId="2" borderId="14" xfId="0" applyNumberFormat="1" applyFill="1" applyBorder="1" applyAlignment="1">
      <alignment horizontal="center" vertical="center" wrapText="1"/>
    </xf>
    <xf numFmtId="4" fontId="0" fillId="2" borderId="44" xfId="0" applyNumberFormat="1" applyFill="1" applyBorder="1" applyAlignment="1">
      <alignment horizontal="center" vertical="center" wrapText="1"/>
    </xf>
    <xf numFmtId="0" fontId="36" fillId="0" borderId="53" xfId="0" applyFont="1" applyBorder="1" applyAlignment="1">
      <alignment horizontal="center" vertical="center" wrapText="1"/>
    </xf>
    <xf numFmtId="0" fontId="0" fillId="0" borderId="48" xfId="0" applyBorder="1" applyAlignment="1">
      <alignment vertical="center" wrapText="1"/>
    </xf>
    <xf numFmtId="0" fontId="0" fillId="0" borderId="51" xfId="0" applyBorder="1" applyAlignment="1">
      <alignment vertical="center" wrapText="1"/>
    </xf>
    <xf numFmtId="0" fontId="0" fillId="2" borderId="111" xfId="0" applyFill="1" applyBorder="1" applyAlignment="1">
      <alignment vertical="center"/>
    </xf>
    <xf numFmtId="0" fontId="0" fillId="0" borderId="113" xfId="0" applyBorder="1" applyAlignment="1">
      <alignment vertical="center"/>
    </xf>
    <xf numFmtId="0" fontId="0" fillId="2" borderId="0" xfId="0" applyFill="1" applyAlignment="1">
      <alignment horizontal="left" vertical="center"/>
    </xf>
    <xf numFmtId="0" fontId="0" fillId="0" borderId="1" xfId="0" applyBorder="1" applyAlignment="1">
      <alignment vertical="center" wrapText="1"/>
    </xf>
    <xf numFmtId="0" fontId="0" fillId="2" borderId="7" xfId="0" applyFill="1" applyBorder="1" applyAlignment="1">
      <alignment horizontal="left" vertical="center"/>
    </xf>
    <xf numFmtId="0" fontId="42" fillId="2" borderId="0" xfId="0" applyFont="1" applyFill="1" applyAlignment="1">
      <alignment horizontal="left" vertical="center" wrapText="1"/>
    </xf>
    <xf numFmtId="0" fontId="0" fillId="2" borderId="25" xfId="0" applyFill="1" applyBorder="1" applyAlignment="1">
      <alignment horizontal="left" vertical="center"/>
    </xf>
    <xf numFmtId="6" fontId="4" fillId="2" borderId="14" xfId="0" applyNumberFormat="1"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0" borderId="44" xfId="0" applyNumberFormat="1" applyFont="1" applyBorder="1" applyAlignment="1">
      <alignment horizontal="center" vertical="center" wrapText="1"/>
    </xf>
    <xf numFmtId="0" fontId="0" fillId="2" borderId="22" xfId="0" applyFill="1" applyBorder="1" applyAlignment="1">
      <alignment horizontal="left" vertical="center"/>
    </xf>
    <xf numFmtId="0" fontId="0" fillId="0" borderId="54" xfId="0" applyBorder="1" applyAlignment="1">
      <alignment horizontal="left" vertical="center"/>
    </xf>
    <xf numFmtId="0" fontId="36" fillId="5" borderId="9" xfId="0" applyFont="1" applyFill="1" applyBorder="1" applyAlignment="1">
      <alignment horizontal="center"/>
    </xf>
    <xf numFmtId="0" fontId="36" fillId="5" borderId="31" xfId="0" applyFont="1" applyFill="1" applyBorder="1" applyAlignment="1">
      <alignment horizontal="center"/>
    </xf>
    <xf numFmtId="0" fontId="36" fillId="5" borderId="97" xfId="0" applyFont="1" applyFill="1" applyBorder="1" applyAlignment="1">
      <alignment horizontal="center"/>
    </xf>
    <xf numFmtId="0" fontId="36" fillId="0" borderId="13" xfId="0" applyFont="1" applyBorder="1" applyAlignment="1">
      <alignment horizontal="center"/>
    </xf>
    <xf numFmtId="0" fontId="36" fillId="0" borderId="47" xfId="0" applyFont="1" applyBorder="1" applyAlignment="1">
      <alignment horizontal="center"/>
    </xf>
    <xf numFmtId="6" fontId="53" fillId="5" borderId="1" xfId="0" applyNumberFormat="1" applyFont="1" applyFill="1" applyBorder="1" applyAlignment="1">
      <alignment horizontal="center" vertical="center" wrapText="1"/>
    </xf>
    <xf numFmtId="0" fontId="40" fillId="5" borderId="1" xfId="0" applyFont="1" applyFill="1" applyBorder="1" applyAlignment="1">
      <alignment horizontal="center" wrapText="1"/>
    </xf>
    <xf numFmtId="0" fontId="6" fillId="0" borderId="14" xfId="0" applyFont="1" applyBorder="1" applyAlignment="1">
      <alignment horizontal="center" vertical="center"/>
    </xf>
    <xf numFmtId="0" fontId="6" fillId="0" borderId="44" xfId="0" applyFont="1" applyBorder="1" applyAlignment="1">
      <alignment horizontal="center" vertical="center"/>
    </xf>
    <xf numFmtId="0" fontId="41" fillId="5" borderId="0" xfId="0" applyFont="1" applyFill="1" applyBorder="1" applyAlignment="1">
      <alignment horizontal="left" wrapText="1"/>
    </xf>
    <xf numFmtId="0" fontId="0" fillId="0" borderId="0" xfId="0" applyAlignment="1">
      <alignment horizontal="left"/>
    </xf>
    <xf numFmtId="0" fontId="36" fillId="5" borderId="111" xfId="0" applyFont="1" applyFill="1" applyBorder="1" applyAlignment="1">
      <alignment vertical="center"/>
    </xf>
    <xf numFmtId="0" fontId="0" fillId="0" borderId="113" xfId="0" applyBorder="1" applyAlignment="1"/>
    <xf numFmtId="0" fontId="36" fillId="5" borderId="53" xfId="0" applyFont="1" applyFill="1" applyBorder="1" applyAlignment="1">
      <alignment horizontal="center" wrapText="1"/>
    </xf>
    <xf numFmtId="0" fontId="36" fillId="5" borderId="48" xfId="0" applyFont="1" applyFill="1" applyBorder="1" applyAlignment="1">
      <alignment horizontal="center" wrapText="1"/>
    </xf>
    <xf numFmtId="0" fontId="36" fillId="5" borderId="51" xfId="0" applyFont="1" applyFill="1" applyBorder="1" applyAlignment="1">
      <alignment horizontal="center" wrapText="1"/>
    </xf>
    <xf numFmtId="0" fontId="18" fillId="5" borderId="53"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36" fillId="5" borderId="111" xfId="0" applyFont="1" applyFill="1" applyBorder="1" applyAlignment="1">
      <alignment horizontal="center" vertical="center" wrapText="1"/>
    </xf>
    <xf numFmtId="0" fontId="36" fillId="5" borderId="113" xfId="0" applyFont="1" applyFill="1" applyBorder="1" applyAlignment="1">
      <alignment horizontal="center" vertical="center" wrapText="1"/>
    </xf>
    <xf numFmtId="6" fontId="53" fillId="5" borderId="1" xfId="0" applyNumberFormat="1" applyFont="1" applyFill="1" applyBorder="1" applyAlignment="1">
      <alignment vertical="center" wrapText="1"/>
    </xf>
    <xf numFmtId="0" fontId="41" fillId="5" borderId="120" xfId="0" applyFont="1" applyFill="1" applyBorder="1" applyAlignment="1">
      <alignment horizontal="left" vertical="center"/>
    </xf>
    <xf numFmtId="0" fontId="0" fillId="0" borderId="115" xfId="0" applyBorder="1" applyAlignment="1">
      <alignment horizontal="left" vertical="center"/>
    </xf>
    <xf numFmtId="0" fontId="55" fillId="5" borderId="1" xfId="0" applyFont="1" applyFill="1" applyBorder="1" applyAlignment="1">
      <alignment vertical="center"/>
    </xf>
    <xf numFmtId="0" fontId="0" fillId="5" borderId="1" xfId="0" applyFill="1" applyBorder="1" applyAlignment="1"/>
    <xf numFmtId="0" fontId="0" fillId="5" borderId="15" xfId="0" applyFill="1" applyBorder="1" applyAlignment="1"/>
    <xf numFmtId="6" fontId="53" fillId="5" borderId="15" xfId="0" applyNumberFormat="1" applyFont="1" applyFill="1" applyBorder="1" applyAlignment="1">
      <alignment horizontal="center" vertical="center" wrapText="1"/>
    </xf>
    <xf numFmtId="0" fontId="40" fillId="5" borderId="1" xfId="0" applyFont="1" applyFill="1" applyBorder="1" applyAlignment="1">
      <alignment horizontal="center"/>
    </xf>
    <xf numFmtId="0" fontId="53" fillId="5" borderId="1" xfId="0" applyFont="1" applyFill="1" applyBorder="1" applyAlignment="1">
      <alignment horizontal="center"/>
    </xf>
    <xf numFmtId="0" fontId="0" fillId="0" borderId="1" xfId="0" applyBorder="1" applyAlignment="1">
      <alignment horizontal="center"/>
    </xf>
    <xf numFmtId="0" fontId="0" fillId="5" borderId="0" xfId="0" applyFill="1" applyAlignment="1">
      <alignment horizontal="left" vertical="top" wrapText="1"/>
    </xf>
    <xf numFmtId="0" fontId="0" fillId="5" borderId="1" xfId="0"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5" xfId="0" applyFont="1" applyFill="1" applyBorder="1" applyAlignment="1">
      <alignment horizontal="center" wrapText="1"/>
    </xf>
    <xf numFmtId="0" fontId="6" fillId="0" borderId="52" xfId="0" applyFont="1" applyBorder="1" applyAlignment="1">
      <alignment horizontal="center" vertical="center"/>
    </xf>
    <xf numFmtId="6" fontId="6" fillId="5" borderId="14" xfId="0" applyNumberFormat="1" applyFont="1" applyFill="1" applyBorder="1" applyAlignment="1">
      <alignment horizontal="center" vertical="center"/>
    </xf>
    <xf numFmtId="0" fontId="6" fillId="0" borderId="45" xfId="0" applyFont="1" applyBorder="1" applyAlignment="1">
      <alignment horizontal="center" vertical="center"/>
    </xf>
    <xf numFmtId="0" fontId="40" fillId="5" borderId="15" xfId="0" applyFont="1" applyFill="1" applyBorder="1" applyAlignment="1">
      <alignment horizontal="center" vertical="center" wrapText="1"/>
    </xf>
    <xf numFmtId="0" fontId="55" fillId="5" borderId="1" xfId="0" applyFont="1" applyFill="1" applyBorder="1" applyAlignment="1">
      <alignment horizontal="left" vertical="center"/>
    </xf>
    <xf numFmtId="0" fontId="53" fillId="5" borderId="1" xfId="0" applyFont="1" applyFill="1" applyBorder="1" applyAlignment="1">
      <alignment horizontal="center" wrapText="1"/>
    </xf>
    <xf numFmtId="0" fontId="40" fillId="5" borderId="1" xfId="0" applyFont="1" applyFill="1" applyBorder="1" applyAlignment="1">
      <alignment horizontal="center" vertical="center"/>
    </xf>
    <xf numFmtId="0" fontId="0" fillId="2" borderId="0" xfId="0" applyFill="1" applyAlignment="1"/>
    <xf numFmtId="0" fontId="14" fillId="2" borderId="44" xfId="0" applyFont="1" applyFill="1" applyBorder="1" applyAlignment="1">
      <alignment horizontal="center" vertical="center"/>
    </xf>
    <xf numFmtId="0" fontId="0" fillId="2" borderId="37"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15" fillId="2" borderId="18" xfId="0" applyFont="1" applyFill="1" applyBorder="1" applyAlignment="1">
      <alignment horizontal="left"/>
    </xf>
    <xf numFmtId="0" fontId="0" fillId="0" borderId="44" xfId="0" applyBorder="1" applyAlignment="1">
      <alignment horizontal="left"/>
    </xf>
    <xf numFmtId="0" fontId="14" fillId="2" borderId="42" xfId="0" applyFont="1" applyFill="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0" fillId="0" borderId="18" xfId="0" applyBorder="1" applyAlignment="1">
      <alignment vertical="center"/>
    </xf>
    <xf numFmtId="0" fontId="0" fillId="2" borderId="0" xfId="0" applyFill="1" applyBorder="1" applyAlignment="1">
      <alignment wrapText="1"/>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0" fillId="0" borderId="18" xfId="0" applyBorder="1" applyAlignment="1">
      <alignment horizontal="left"/>
    </xf>
    <xf numFmtId="0" fontId="18" fillId="2" borderId="0" xfId="0" applyFont="1" applyFill="1" applyBorder="1" applyAlignment="1">
      <alignment horizontal="center" vertical="center" wrapText="1"/>
    </xf>
    <xf numFmtId="0" fontId="15" fillId="2" borderId="44" xfId="0" applyFont="1" applyFill="1" applyBorder="1" applyAlignment="1">
      <alignment horizontal="left"/>
    </xf>
  </cellXfs>
  <cellStyles count="5">
    <cellStyle name="Excel Built-in Normal" xfId="3"/>
    <cellStyle name="Excel Built-in Normal 1" xfId="4"/>
    <cellStyle name="Κανονικό" xfId="0" builtinId="0"/>
    <cellStyle name="Κανονικό 2" xfId="1"/>
    <cellStyle name="Υπερ-σύνδεση" xfId="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23"/>
  <sheetViews>
    <sheetView showGridLines="0" workbookViewId="0">
      <selection activeCell="H17" sqref="H15:H17"/>
    </sheetView>
  </sheetViews>
  <sheetFormatPr defaultColWidth="9.140625" defaultRowHeight="15" x14ac:dyDescent="0.25"/>
  <cols>
    <col min="1" max="1" width="6.7109375" style="2" customWidth="1"/>
    <col min="2" max="2" width="74" style="2" bestFit="1" customWidth="1"/>
    <col min="3" max="16384" width="9.140625" style="2"/>
  </cols>
  <sheetData>
    <row r="1" spans="1:2" ht="18.75" x14ac:dyDescent="0.25">
      <c r="B1" s="21" t="s">
        <v>20</v>
      </c>
    </row>
    <row r="2" spans="1:2" ht="17.25" customHeight="1" x14ac:dyDescent="0.25"/>
    <row r="3" spans="1:2" ht="17.25" customHeight="1" x14ac:dyDescent="0.25">
      <c r="A3" s="6">
        <v>1</v>
      </c>
      <c r="B3" s="7" t="s">
        <v>21</v>
      </c>
    </row>
    <row r="4" spans="1:2" ht="17.25" customHeight="1" x14ac:dyDescent="0.25">
      <c r="A4" s="8">
        <v>2</v>
      </c>
      <c r="B4" s="30" t="s">
        <v>37</v>
      </c>
    </row>
    <row r="5" spans="1:2" ht="17.25" customHeight="1" x14ac:dyDescent="0.25">
      <c r="A5" s="8">
        <v>3</v>
      </c>
      <c r="B5" s="22" t="s">
        <v>22</v>
      </c>
    </row>
    <row r="6" spans="1:2" ht="17.25" customHeight="1" x14ac:dyDescent="0.25">
      <c r="A6" s="8">
        <v>4</v>
      </c>
      <c r="B6" s="22" t="s">
        <v>23</v>
      </c>
    </row>
    <row r="7" spans="1:2" ht="17.25" customHeight="1" x14ac:dyDescent="0.25">
      <c r="A7" s="8">
        <v>5</v>
      </c>
      <c r="B7" s="22" t="s">
        <v>24</v>
      </c>
    </row>
    <row r="8" spans="1:2" ht="17.25" customHeight="1" x14ac:dyDescent="0.25">
      <c r="A8" s="8">
        <v>6</v>
      </c>
      <c r="B8" s="22" t="s">
        <v>144</v>
      </c>
    </row>
    <row r="9" spans="1:2" ht="17.25" customHeight="1" x14ac:dyDescent="0.25">
      <c r="A9" s="8">
        <v>7</v>
      </c>
      <c r="B9" s="22" t="s">
        <v>25</v>
      </c>
    </row>
    <row r="10" spans="1:2" ht="17.25" customHeight="1" x14ac:dyDescent="0.25">
      <c r="A10" s="8">
        <v>8</v>
      </c>
      <c r="B10" s="22" t="s">
        <v>26</v>
      </c>
    </row>
    <row r="11" spans="1:2" ht="17.25" customHeight="1" x14ac:dyDescent="0.25">
      <c r="A11" s="8">
        <v>9</v>
      </c>
      <c r="B11" s="22" t="s">
        <v>27</v>
      </c>
    </row>
    <row r="12" spans="1:2" ht="17.25" customHeight="1" x14ac:dyDescent="0.25">
      <c r="A12" s="8">
        <v>10</v>
      </c>
      <c r="B12" s="22" t="s">
        <v>28</v>
      </c>
    </row>
    <row r="13" spans="1:2" ht="17.25" customHeight="1" x14ac:dyDescent="0.25">
      <c r="A13" s="8">
        <v>11</v>
      </c>
      <c r="B13" s="22" t="s">
        <v>29</v>
      </c>
    </row>
    <row r="14" spans="1:2" ht="17.25" customHeight="1" x14ac:dyDescent="0.25">
      <c r="A14" s="8">
        <v>12</v>
      </c>
      <c r="B14" s="22" t="s">
        <v>30</v>
      </c>
    </row>
    <row r="15" spans="1:2" ht="17.25" customHeight="1" x14ac:dyDescent="0.25">
      <c r="A15" s="8">
        <v>13</v>
      </c>
      <c r="B15" s="22" t="s">
        <v>31</v>
      </c>
    </row>
    <row r="16" spans="1:2" ht="17.25" customHeight="1" x14ac:dyDescent="0.25">
      <c r="A16" s="8">
        <v>14</v>
      </c>
      <c r="B16" s="22" t="s">
        <v>32</v>
      </c>
    </row>
    <row r="17" spans="1:2" ht="17.25" customHeight="1" x14ac:dyDescent="0.25">
      <c r="A17" s="8">
        <v>15</v>
      </c>
      <c r="B17" s="30" t="s">
        <v>39</v>
      </c>
    </row>
    <row r="18" spans="1:2" ht="17.25" customHeight="1" x14ac:dyDescent="0.25">
      <c r="A18" s="8">
        <v>16</v>
      </c>
      <c r="B18" s="22" t="s">
        <v>36</v>
      </c>
    </row>
    <row r="19" spans="1:2" ht="17.25" customHeight="1" x14ac:dyDescent="0.25">
      <c r="A19" s="8">
        <v>17</v>
      </c>
      <c r="B19" s="22" t="s">
        <v>33</v>
      </c>
    </row>
    <row r="20" spans="1:2" ht="17.25" customHeight="1" x14ac:dyDescent="0.25">
      <c r="A20" s="8">
        <v>18</v>
      </c>
      <c r="B20" s="22" t="s">
        <v>38</v>
      </c>
    </row>
    <row r="21" spans="1:2" ht="17.25" customHeight="1" x14ac:dyDescent="0.25">
      <c r="A21" s="8">
        <v>19</v>
      </c>
      <c r="B21" s="22" t="s">
        <v>34</v>
      </c>
    </row>
    <row r="22" spans="1:2" ht="17.25" customHeight="1" x14ac:dyDescent="0.25">
      <c r="A22" s="9">
        <v>20</v>
      </c>
      <c r="B22" s="47" t="s">
        <v>35</v>
      </c>
    </row>
    <row r="23" spans="1:2" ht="18" customHeight="1" x14ac:dyDescent="0.25">
      <c r="A23" s="10"/>
      <c r="B23" s="10"/>
    </row>
  </sheetData>
  <phoneticPr fontId="19" type="noConversion"/>
  <hyperlinks>
    <hyperlink ref="B19" location="'17'!A1" display="Chartered valuers"/>
    <hyperlink ref="B20" location="'18'!A1" display="Geo-technicians (agronomists) "/>
    <hyperlink ref="B18" location="'16'!A1" display="Actuaries"/>
    <hyperlink ref="B15" location="'13'!A1" display="Customs brokers"/>
    <hyperlink ref="B14" location="'12'!A1" display="Press distribution agencies"/>
    <hyperlink ref="B13" location="'11'!A1" display="Temporary employment companies"/>
    <hyperlink ref="B12" location="'10'!A1" display="Private labour consultancy offices"/>
    <hyperlink ref="B11" location="'09'!A1" display="Tourist guides"/>
    <hyperlink ref="B10" location="'08'!A1" display="Travel agents"/>
    <hyperlink ref="B9" location="'07'!A1" display="Stevedores"/>
    <hyperlink ref="B7" location="'05'!A1" display="Energy inspectors"/>
    <hyperlink ref="B6" location="'04'!A1" display="Accountants and tax consultants"/>
    <hyperlink ref="B16" location="'14'!A1" display="Real estate agents"/>
    <hyperlink ref="B5" location="'03'!A1" display="Auditors/ Chartered accountants"/>
    <hyperlink ref="B17" location="'15'!A1" display="Technical professions "/>
    <hyperlink ref="B4" location="'02'!A1" display="Pharmacies / pharmacists"/>
    <hyperlink ref="B21" location="'19'!A1" display="Doctors/ Doctor practice/ Centers"/>
    <hyperlink ref="B22" location="'20'!A1" display="Dentists/ Dental practice/ Centers"/>
  </hyperlinks>
  <pageMargins left="0.19685039370078741" right="0.19685039370078741" top="0.19685039370078741" bottom="0.19685039370078741" header="0.19685039370078741" footer="0.19685039370078741"/>
  <pageSetup paperSize="9" orientation="portrait" r:id="rId1"/>
  <cellWatches>
    <cellWatch r="B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16" workbookViewId="0">
      <selection activeCell="D27" sqref="D27"/>
    </sheetView>
  </sheetViews>
  <sheetFormatPr defaultColWidth="9.140625" defaultRowHeight="15" x14ac:dyDescent="0.25"/>
  <cols>
    <col min="1" max="1" width="40.7109375" style="1" customWidth="1"/>
    <col min="2" max="2" width="8.140625" style="3" customWidth="1"/>
    <col min="3" max="3" width="8" style="3" customWidth="1"/>
    <col min="4" max="4" width="7.85546875" style="3" customWidth="1"/>
    <col min="5" max="6" width="7.7109375" style="3" customWidth="1"/>
    <col min="7" max="7" width="8" style="3" customWidth="1"/>
    <col min="8" max="8" width="7.7109375" style="3" customWidth="1"/>
    <col min="9" max="9" width="8" style="4" customWidth="1"/>
    <col min="10" max="10" width="8.5703125" style="4" customWidth="1"/>
    <col min="11" max="11" width="8.140625" style="2" customWidth="1"/>
    <col min="12" max="12" width="8.5703125" style="2" customWidth="1"/>
    <col min="13" max="14" width="9.140625" style="2"/>
    <col min="15" max="15" width="18.140625" style="2" customWidth="1"/>
    <col min="16" max="16" width="19" style="2" customWidth="1"/>
    <col min="17" max="17" width="18.42578125" style="2" customWidth="1"/>
    <col min="18" max="16384" width="9.140625" style="2"/>
  </cols>
  <sheetData>
    <row r="1" spans="1:17" ht="21" customHeight="1" thickBot="1" x14ac:dyDescent="0.3">
      <c r="A1" s="12" t="s">
        <v>331</v>
      </c>
      <c r="B1" s="11"/>
      <c r="C1" s="11"/>
      <c r="D1" s="11"/>
      <c r="E1" s="11"/>
      <c r="F1" s="11"/>
      <c r="G1" s="11"/>
      <c r="H1" s="11"/>
      <c r="I1" s="13"/>
      <c r="J1" s="13"/>
    </row>
    <row r="2" spans="1:17" x14ac:dyDescent="0.25">
      <c r="A2" s="67"/>
      <c r="B2" s="1203">
        <v>2011</v>
      </c>
      <c r="C2" s="1205">
        <v>2012</v>
      </c>
      <c r="D2" s="1206"/>
      <c r="E2" s="1206"/>
      <c r="F2" s="1207"/>
      <c r="G2" s="1205">
        <v>2013</v>
      </c>
      <c r="H2" s="1206"/>
      <c r="I2" s="1206"/>
      <c r="J2" s="1207"/>
      <c r="K2" s="1200">
        <v>2014</v>
      </c>
      <c r="L2" s="1201"/>
      <c r="M2" s="1201"/>
      <c r="N2" s="1202"/>
      <c r="O2" s="676">
        <v>2015</v>
      </c>
      <c r="P2" s="592">
        <v>2016</v>
      </c>
      <c r="Q2" s="676">
        <v>2017</v>
      </c>
    </row>
    <row r="3" spans="1:17" ht="15.75" thickBot="1" x14ac:dyDescent="0.3">
      <c r="A3" s="68"/>
      <c r="B3" s="1204"/>
      <c r="C3" s="317" t="s">
        <v>0</v>
      </c>
      <c r="D3" s="18" t="s">
        <v>1</v>
      </c>
      <c r="E3" s="18" t="s">
        <v>2</v>
      </c>
      <c r="F3" s="89" t="s">
        <v>3</v>
      </c>
      <c r="G3" s="317" t="s">
        <v>0</v>
      </c>
      <c r="H3" s="18" t="s">
        <v>1</v>
      </c>
      <c r="I3" s="18" t="s">
        <v>2</v>
      </c>
      <c r="J3" s="89" t="s">
        <v>3</v>
      </c>
      <c r="K3" s="675" t="s">
        <v>0</v>
      </c>
      <c r="L3" s="18" t="s">
        <v>1</v>
      </c>
      <c r="M3" s="18" t="s">
        <v>2</v>
      </c>
      <c r="N3" s="89" t="s">
        <v>3</v>
      </c>
      <c r="O3" s="677" t="s">
        <v>536</v>
      </c>
      <c r="P3" s="678" t="s">
        <v>536</v>
      </c>
      <c r="Q3" s="677" t="s">
        <v>536</v>
      </c>
    </row>
    <row r="4" spans="1:17" ht="18" customHeight="1" x14ac:dyDescent="0.25">
      <c r="A4" s="70" t="s">
        <v>4</v>
      </c>
      <c r="B4" s="1208"/>
      <c r="C4" s="1201"/>
      <c r="D4" s="1201"/>
      <c r="E4" s="1201"/>
      <c r="F4" s="1201"/>
      <c r="G4" s="1201"/>
      <c r="H4" s="1201"/>
      <c r="I4" s="1201"/>
      <c r="J4" s="1201"/>
      <c r="K4" s="1201"/>
      <c r="L4" s="1201"/>
      <c r="M4" s="1201"/>
      <c r="N4" s="1201"/>
      <c r="O4" s="1201"/>
      <c r="P4" s="1201"/>
      <c r="Q4" s="1202"/>
    </row>
    <row r="5" spans="1:17" x14ac:dyDescent="0.25">
      <c r="A5" s="71" t="s">
        <v>16</v>
      </c>
      <c r="B5" s="619">
        <v>42025</v>
      </c>
      <c r="C5" s="620">
        <v>42167</v>
      </c>
      <c r="D5" s="620">
        <v>42098</v>
      </c>
      <c r="E5" s="621">
        <v>42306</v>
      </c>
      <c r="F5" s="621">
        <v>41861</v>
      </c>
      <c r="G5" s="620">
        <v>41996</v>
      </c>
      <c r="H5" s="620">
        <v>42068</v>
      </c>
      <c r="I5" s="621">
        <v>42177</v>
      </c>
      <c r="J5" s="621">
        <v>42022</v>
      </c>
      <c r="K5" s="621">
        <v>42120</v>
      </c>
      <c r="L5" s="626">
        <v>41974</v>
      </c>
      <c r="M5" s="482">
        <v>42398</v>
      </c>
      <c r="N5" s="623">
        <v>42052</v>
      </c>
      <c r="O5" s="111">
        <v>42154</v>
      </c>
      <c r="P5" s="111">
        <v>42091</v>
      </c>
      <c r="Q5" s="593"/>
    </row>
    <row r="6" spans="1:17" ht="15.75" customHeight="1" x14ac:dyDescent="0.25">
      <c r="A6" s="72" t="s">
        <v>5</v>
      </c>
      <c r="B6" s="59">
        <v>1913</v>
      </c>
      <c r="C6" s="403">
        <v>559</v>
      </c>
      <c r="D6" s="403">
        <v>225</v>
      </c>
      <c r="E6" s="404">
        <v>685</v>
      </c>
      <c r="F6" s="404">
        <v>247</v>
      </c>
      <c r="G6" s="403">
        <v>391</v>
      </c>
      <c r="H6" s="403">
        <v>299</v>
      </c>
      <c r="I6" s="404">
        <v>509</v>
      </c>
      <c r="J6" s="404">
        <v>263</v>
      </c>
      <c r="K6" s="404">
        <v>532</v>
      </c>
      <c r="L6" s="403">
        <v>621</v>
      </c>
      <c r="M6" s="404">
        <v>743</v>
      </c>
      <c r="N6" s="405">
        <v>138</v>
      </c>
      <c r="O6" s="733">
        <v>1246</v>
      </c>
      <c r="P6" s="733">
        <v>1146</v>
      </c>
      <c r="Q6" s="593"/>
    </row>
    <row r="7" spans="1:17" x14ac:dyDescent="0.25">
      <c r="A7" s="73" t="s">
        <v>146</v>
      </c>
      <c r="B7" s="60">
        <v>1546</v>
      </c>
      <c r="C7" s="406">
        <v>417</v>
      </c>
      <c r="D7" s="406">
        <v>294</v>
      </c>
      <c r="E7" s="406">
        <v>477</v>
      </c>
      <c r="F7" s="406">
        <v>692</v>
      </c>
      <c r="G7" s="406">
        <v>256</v>
      </c>
      <c r="H7" s="406">
        <v>227</v>
      </c>
      <c r="I7" s="406">
        <v>400</v>
      </c>
      <c r="J7" s="406">
        <v>418</v>
      </c>
      <c r="K7" s="406">
        <v>434</v>
      </c>
      <c r="L7" s="403">
        <v>767</v>
      </c>
      <c r="M7" s="404">
        <v>319</v>
      </c>
      <c r="N7" s="407">
        <v>484</v>
      </c>
      <c r="O7" s="733">
        <v>1144</v>
      </c>
      <c r="P7" s="733">
        <v>1209</v>
      </c>
      <c r="Q7" s="593"/>
    </row>
    <row r="8" spans="1:17" x14ac:dyDescent="0.25">
      <c r="A8" s="1209"/>
      <c r="B8" s="1210"/>
      <c r="C8" s="1210"/>
      <c r="D8" s="1210"/>
      <c r="E8" s="1210"/>
      <c r="F8" s="1210"/>
      <c r="G8" s="1210"/>
      <c r="H8" s="1210"/>
      <c r="I8" s="1210"/>
      <c r="J8" s="1210"/>
      <c r="K8" s="1210"/>
      <c r="L8" s="1210"/>
      <c r="M8" s="1210"/>
      <c r="N8" s="1210"/>
      <c r="O8" s="1210"/>
      <c r="P8" s="1210"/>
      <c r="Q8" s="1211"/>
    </row>
    <row r="9" spans="1:17" ht="18" customHeight="1" x14ac:dyDescent="0.25">
      <c r="A9" s="74" t="s">
        <v>8</v>
      </c>
      <c r="B9" s="1198"/>
      <c r="C9" s="1199"/>
      <c r="D9" s="1199"/>
      <c r="E9" s="1199"/>
      <c r="F9" s="1199"/>
      <c r="G9" s="1199"/>
      <c r="H9" s="1199"/>
      <c r="I9" s="1199"/>
      <c r="J9" s="1199"/>
      <c r="K9" s="1199"/>
      <c r="L9" s="1199"/>
      <c r="M9" s="1199"/>
      <c r="N9" s="1199"/>
      <c r="O9" s="1199"/>
      <c r="P9" s="1199"/>
      <c r="Q9" s="593"/>
    </row>
    <row r="10" spans="1:17" x14ac:dyDescent="0.25">
      <c r="A10" s="75" t="s">
        <v>355</v>
      </c>
      <c r="B10" s="583"/>
      <c r="C10" s="1215">
        <v>360</v>
      </c>
      <c r="D10" s="1216"/>
      <c r="E10" s="1216"/>
      <c r="F10" s="1216"/>
      <c r="G10" s="1217"/>
      <c r="H10" s="1217"/>
      <c r="I10" s="1217"/>
      <c r="J10" s="1217"/>
      <c r="K10" s="1217"/>
      <c r="L10" s="1217"/>
      <c r="M10" s="1217"/>
      <c r="N10" s="1217"/>
      <c r="O10" s="589"/>
      <c r="P10" s="588"/>
      <c r="Q10" s="593"/>
    </row>
    <row r="11" spans="1:17" x14ac:dyDescent="0.25">
      <c r="A11" s="77" t="s">
        <v>13</v>
      </c>
      <c r="B11" s="23"/>
      <c r="C11" s="23"/>
      <c r="D11" s="23"/>
      <c r="E11" s="23"/>
      <c r="F11" s="23"/>
      <c r="G11" s="23"/>
      <c r="H11" s="23"/>
      <c r="I11" s="23"/>
      <c r="J11" s="23"/>
      <c r="K11" s="589"/>
      <c r="L11" s="23"/>
      <c r="M11" s="23"/>
      <c r="N11" s="318"/>
      <c r="O11" s="589"/>
      <c r="P11" s="588"/>
      <c r="Q11" s="593"/>
    </row>
    <row r="12" spans="1:17" x14ac:dyDescent="0.25">
      <c r="A12" s="77" t="s">
        <v>18</v>
      </c>
      <c r="B12" s="78"/>
      <c r="C12" s="23"/>
      <c r="D12" s="23"/>
      <c r="E12" s="23"/>
      <c r="F12" s="23"/>
      <c r="G12" s="23"/>
      <c r="H12" s="29"/>
      <c r="I12" s="29"/>
      <c r="J12" s="29"/>
      <c r="K12" s="589"/>
      <c r="L12" s="29"/>
      <c r="M12" s="29"/>
      <c r="N12" s="146"/>
      <c r="O12" s="589"/>
      <c r="P12" s="588"/>
      <c r="Q12" s="593"/>
    </row>
    <row r="13" spans="1:17" x14ac:dyDescent="0.25">
      <c r="A13" s="73" t="s">
        <v>303</v>
      </c>
      <c r="B13" s="23"/>
      <c r="C13" s="23"/>
      <c r="D13" s="23"/>
      <c r="E13" s="23"/>
      <c r="F13" s="23"/>
      <c r="G13" s="23"/>
      <c r="H13" s="23"/>
      <c r="I13" s="23"/>
      <c r="J13" s="23"/>
      <c r="K13" s="589"/>
      <c r="L13" s="23"/>
      <c r="M13" s="23"/>
      <c r="N13" s="318"/>
      <c r="O13" s="589"/>
      <c r="P13" s="588"/>
      <c r="Q13" s="593"/>
    </row>
    <row r="14" spans="1:17" x14ac:dyDescent="0.25">
      <c r="A14" s="1209"/>
      <c r="B14" s="1199"/>
      <c r="C14" s="1199"/>
      <c r="D14" s="1199"/>
      <c r="E14" s="1199"/>
      <c r="F14" s="1199"/>
      <c r="G14" s="1199"/>
      <c r="H14" s="1199"/>
      <c r="I14" s="1199"/>
      <c r="J14" s="1199"/>
      <c r="K14" s="1199"/>
      <c r="L14" s="1199"/>
      <c r="M14" s="1199"/>
      <c r="N14" s="1199"/>
      <c r="O14" s="1199"/>
      <c r="P14" s="1199"/>
      <c r="Q14" s="1222"/>
    </row>
    <row r="15" spans="1:17" ht="18" customHeight="1" x14ac:dyDescent="0.25">
      <c r="A15" s="74" t="s">
        <v>356</v>
      </c>
      <c r="B15" s="1198"/>
      <c r="C15" s="1199"/>
      <c r="D15" s="1199"/>
      <c r="E15" s="1199"/>
      <c r="F15" s="1199"/>
      <c r="G15" s="1199"/>
      <c r="H15" s="1199"/>
      <c r="I15" s="1199"/>
      <c r="J15" s="1199"/>
      <c r="K15" s="1199"/>
      <c r="L15" s="1199"/>
      <c r="M15" s="1199"/>
      <c r="N15" s="1199"/>
      <c r="O15" s="1199"/>
      <c r="P15" s="1199"/>
      <c r="Q15" s="1222"/>
    </row>
    <row r="16" spans="1:17" x14ac:dyDescent="0.25">
      <c r="A16" s="75" t="s">
        <v>9</v>
      </c>
      <c r="B16" s="596"/>
      <c r="C16" s="79"/>
      <c r="D16" s="79"/>
      <c r="E16" s="79"/>
      <c r="F16" s="79"/>
      <c r="G16" s="79"/>
      <c r="H16" s="79"/>
      <c r="I16" s="79"/>
      <c r="J16" s="79"/>
      <c r="K16" s="589"/>
      <c r="L16" s="79"/>
      <c r="M16" s="79"/>
      <c r="N16" s="147"/>
      <c r="O16" s="589"/>
      <c r="P16" s="588"/>
      <c r="Q16" s="593"/>
    </row>
    <row r="17" spans="1:17" x14ac:dyDescent="0.25">
      <c r="A17" s="73" t="s">
        <v>87</v>
      </c>
      <c r="B17" s="586"/>
      <c r="C17" s="586"/>
      <c r="D17" s="586"/>
      <c r="E17" s="586"/>
      <c r="F17" s="586"/>
      <c r="G17" s="586"/>
      <c r="H17" s="586"/>
      <c r="I17" s="586"/>
      <c r="J17" s="586"/>
      <c r="K17" s="589"/>
      <c r="L17" s="586"/>
      <c r="M17" s="586"/>
      <c r="N17" s="582"/>
      <c r="O17" s="589"/>
      <c r="P17" s="588"/>
      <c r="Q17" s="593"/>
    </row>
    <row r="18" spans="1:17" ht="12.75" customHeight="1" x14ac:dyDescent="0.25">
      <c r="A18" s="1223"/>
      <c r="B18" s="1199"/>
      <c r="C18" s="1199"/>
      <c r="D18" s="1199"/>
      <c r="E18" s="1199"/>
      <c r="F18" s="1199"/>
      <c r="G18" s="1199"/>
      <c r="H18" s="1199"/>
      <c r="I18" s="1199"/>
      <c r="J18" s="1199"/>
      <c r="K18" s="1199"/>
      <c r="L18" s="1199"/>
      <c r="M18" s="1199"/>
      <c r="N18" s="1199"/>
      <c r="O18" s="1199"/>
      <c r="P18" s="1199"/>
      <c r="Q18" s="1222"/>
    </row>
    <row r="19" spans="1:17" ht="18" customHeight="1" x14ac:dyDescent="0.25">
      <c r="A19" s="80" t="s">
        <v>11</v>
      </c>
      <c r="B19" s="1198"/>
      <c r="C19" s="1199"/>
      <c r="D19" s="1199"/>
      <c r="E19" s="1199"/>
      <c r="F19" s="1199"/>
      <c r="G19" s="1199"/>
      <c r="H19" s="1199"/>
      <c r="I19" s="1199"/>
      <c r="J19" s="1199"/>
      <c r="K19" s="1199"/>
      <c r="L19" s="1199"/>
      <c r="M19" s="1199"/>
      <c r="N19" s="1199"/>
      <c r="O19" s="1199"/>
      <c r="P19" s="1199"/>
      <c r="Q19" s="1222"/>
    </row>
    <row r="20" spans="1:17" x14ac:dyDescent="0.25">
      <c r="A20" s="81" t="s">
        <v>98</v>
      </c>
      <c r="B20" s="586"/>
      <c r="C20" s="586"/>
      <c r="D20" s="586"/>
      <c r="E20" s="586"/>
      <c r="F20" s="586"/>
      <c r="G20" s="586"/>
      <c r="H20" s="586"/>
      <c r="I20" s="586"/>
      <c r="J20" s="586"/>
      <c r="K20" s="597"/>
      <c r="L20" s="586"/>
      <c r="M20" s="586"/>
      <c r="N20" s="588"/>
      <c r="O20" s="589"/>
      <c r="P20" s="588"/>
      <c r="Q20" s="593"/>
    </row>
    <row r="21" spans="1:17" x14ac:dyDescent="0.25">
      <c r="A21" s="82" t="s">
        <v>357</v>
      </c>
      <c r="B21" s="327"/>
      <c r="C21" s="327"/>
      <c r="D21" s="327"/>
      <c r="E21" s="327"/>
      <c r="F21" s="327"/>
      <c r="G21" s="327"/>
      <c r="H21" s="327"/>
      <c r="I21" s="327"/>
      <c r="J21" s="327"/>
      <c r="K21" s="327"/>
      <c r="L21" s="589"/>
      <c r="M21" s="589"/>
      <c r="N21" s="581"/>
      <c r="O21" s="589"/>
      <c r="P21" s="588"/>
      <c r="Q21" s="593"/>
    </row>
    <row r="22" spans="1:17" x14ac:dyDescent="0.25">
      <c r="A22" s="77" t="s">
        <v>14</v>
      </c>
      <c r="B22" s="586"/>
      <c r="C22" s="586"/>
      <c r="D22" s="586"/>
      <c r="E22" s="586"/>
      <c r="F22" s="586"/>
      <c r="G22" s="586"/>
      <c r="H22" s="586"/>
      <c r="I22" s="586"/>
      <c r="J22" s="586"/>
      <c r="K22" s="597"/>
      <c r="L22" s="586"/>
      <c r="M22" s="597"/>
      <c r="N22" s="588"/>
      <c r="O22" s="589"/>
      <c r="P22" s="588"/>
      <c r="Q22" s="593"/>
    </row>
    <row r="23" spans="1:17" x14ac:dyDescent="0.25">
      <c r="A23" s="77" t="s">
        <v>96</v>
      </c>
      <c r="B23" s="83"/>
      <c r="C23" s="586"/>
      <c r="D23" s="586"/>
      <c r="E23" s="586"/>
      <c r="F23" s="596"/>
      <c r="G23" s="596"/>
      <c r="H23" s="596"/>
      <c r="I23" s="596"/>
      <c r="J23" s="596"/>
      <c r="K23" s="597"/>
      <c r="L23" s="596"/>
      <c r="M23" s="597"/>
      <c r="N23" s="589"/>
      <c r="O23" s="589"/>
      <c r="P23" s="588"/>
      <c r="Q23" s="593"/>
    </row>
    <row r="24" spans="1:17" ht="30" customHeight="1" x14ac:dyDescent="0.25">
      <c r="A24" s="679" t="s">
        <v>430</v>
      </c>
      <c r="B24" s="1218" t="s">
        <v>429</v>
      </c>
      <c r="C24" s="1219"/>
      <c r="D24" s="1219"/>
      <c r="E24" s="1219"/>
      <c r="F24" s="1219"/>
      <c r="G24" s="1219"/>
      <c r="H24" s="1219"/>
      <c r="I24" s="1219"/>
      <c r="J24" s="1219"/>
      <c r="K24" s="1219"/>
      <c r="L24" s="1219"/>
      <c r="M24" s="1219"/>
      <c r="N24" s="1219"/>
      <c r="O24" s="673"/>
      <c r="P24" s="595"/>
      <c r="Q24" s="674"/>
    </row>
    <row r="25" spans="1:17" s="108" customFormat="1" ht="21" customHeight="1" thickBot="1" x14ac:dyDescent="0.3">
      <c r="A25" s="1224" t="s">
        <v>383</v>
      </c>
      <c r="B25" s="1225"/>
      <c r="C25" s="1225"/>
      <c r="D25" s="1225"/>
      <c r="E25" s="1225"/>
      <c r="F25" s="1226"/>
      <c r="G25" s="1226"/>
      <c r="H25" s="1226"/>
      <c r="I25" s="1226"/>
      <c r="J25" s="1226"/>
      <c r="K25" s="1226"/>
      <c r="L25" s="1226"/>
      <c r="M25" s="1226"/>
      <c r="N25" s="1226"/>
      <c r="O25" s="1226"/>
      <c r="P25" s="1226"/>
      <c r="Q25" s="1227"/>
    </row>
    <row r="26" spans="1:17" s="108" customFormat="1" ht="21" customHeight="1" x14ac:dyDescent="0.25">
      <c r="A26" s="127" t="s">
        <v>361</v>
      </c>
      <c r="B26" s="128"/>
      <c r="C26" s="128"/>
      <c r="D26" s="128"/>
      <c r="E26" s="128"/>
      <c r="F26" s="107"/>
      <c r="G26" s="107"/>
      <c r="H26" s="107"/>
      <c r="I26" s="107"/>
      <c r="J26" s="107"/>
      <c r="K26" s="107"/>
      <c r="L26" s="107"/>
      <c r="M26" s="107"/>
      <c r="N26" s="107"/>
    </row>
    <row r="27" spans="1:17" x14ac:dyDescent="0.2">
      <c r="A27" s="61" t="s">
        <v>434</v>
      </c>
      <c r="B27" s="62"/>
      <c r="C27" s="62"/>
      <c r="D27" s="62"/>
      <c r="E27" s="62"/>
      <c r="F27" s="62"/>
      <c r="G27" s="62"/>
      <c r="H27" s="62"/>
      <c r="I27" s="84"/>
      <c r="J27" s="84"/>
      <c r="K27" s="85"/>
      <c r="L27" s="86"/>
      <c r="M27" s="86"/>
      <c r="N27" s="86"/>
      <c r="O27" s="86"/>
      <c r="P27" s="86"/>
    </row>
    <row r="28" spans="1:17" x14ac:dyDescent="0.2">
      <c r="A28" s="61" t="s">
        <v>352</v>
      </c>
      <c r="B28" s="62"/>
      <c r="C28" s="62"/>
      <c r="D28" s="62"/>
      <c r="E28" s="62"/>
      <c r="F28" s="62"/>
      <c r="G28" s="62"/>
      <c r="H28" s="62"/>
      <c r="I28" s="84"/>
      <c r="J28" s="84"/>
      <c r="K28" s="85"/>
      <c r="L28" s="86"/>
      <c r="M28" s="86"/>
      <c r="N28" s="86"/>
      <c r="O28" s="86"/>
      <c r="P28" s="86"/>
    </row>
    <row r="29" spans="1:17" x14ac:dyDescent="0.2">
      <c r="A29" s="138" t="s">
        <v>433</v>
      </c>
      <c r="B29" s="63"/>
      <c r="C29" s="63"/>
      <c r="D29" s="63"/>
      <c r="E29" s="63"/>
      <c r="F29" s="63"/>
      <c r="G29" s="63"/>
      <c r="H29" s="63"/>
      <c r="I29" s="63"/>
      <c r="J29" s="63"/>
      <c r="K29" s="63"/>
      <c r="L29" s="86"/>
      <c r="M29" s="86"/>
      <c r="N29" s="86"/>
      <c r="O29" s="86"/>
      <c r="P29" s="86"/>
    </row>
    <row r="30" spans="1:17" ht="15" customHeight="1" x14ac:dyDescent="0.2">
      <c r="A30" s="63" t="s">
        <v>304</v>
      </c>
      <c r="B30" s="63"/>
      <c r="C30" s="63"/>
      <c r="D30" s="63"/>
      <c r="E30" s="63"/>
      <c r="F30" s="63"/>
      <c r="G30" s="63"/>
      <c r="H30" s="63"/>
      <c r="I30" s="63"/>
      <c r="J30" s="63"/>
      <c r="K30" s="63"/>
      <c r="L30" s="86"/>
      <c r="M30" s="86"/>
      <c r="N30" s="86"/>
      <c r="O30" s="86"/>
      <c r="P30" s="86"/>
    </row>
    <row r="31" spans="1:17" ht="15" customHeight="1" x14ac:dyDescent="0.25">
      <c r="A31" s="64" t="s">
        <v>432</v>
      </c>
      <c r="B31" s="87"/>
      <c r="C31" s="87"/>
      <c r="D31" s="87"/>
      <c r="E31" s="87"/>
      <c r="F31" s="87"/>
      <c r="G31" s="87"/>
      <c r="H31" s="87"/>
      <c r="I31" s="88"/>
      <c r="J31" s="88"/>
      <c r="K31" s="86"/>
      <c r="L31" s="65"/>
      <c r="M31" s="65"/>
      <c r="N31" s="65"/>
      <c r="O31" s="65"/>
      <c r="P31" s="65"/>
    </row>
    <row r="32" spans="1:17" ht="15" customHeight="1" x14ac:dyDescent="0.25">
      <c r="A32" s="1220"/>
      <c r="B32" s="1220"/>
      <c r="C32" s="1220"/>
      <c r="D32" s="1220"/>
      <c r="E32" s="1220"/>
      <c r="F32" s="1220"/>
      <c r="G32" s="1220"/>
      <c r="H32" s="1220"/>
      <c r="I32" s="1220"/>
      <c r="J32" s="1220"/>
      <c r="K32" s="1220"/>
      <c r="L32" s="1220"/>
      <c r="M32" s="1220"/>
      <c r="N32" s="1220"/>
      <c r="O32" s="1220"/>
      <c r="P32" s="1220"/>
    </row>
    <row r="33" spans="1:16" ht="15" customHeight="1" x14ac:dyDescent="0.25">
      <c r="A33" s="1214"/>
      <c r="B33" s="1214"/>
      <c r="C33" s="1214"/>
      <c r="D33" s="1214"/>
      <c r="E33" s="1214"/>
      <c r="F33" s="1214"/>
      <c r="G33" s="1214"/>
      <c r="H33" s="1214"/>
      <c r="I33" s="1214"/>
      <c r="J33" s="1214"/>
      <c r="K33" s="1214"/>
      <c r="L33" s="1221"/>
      <c r="M33" s="1221"/>
      <c r="N33" s="1221"/>
      <c r="O33" s="1221"/>
      <c r="P33" s="1221"/>
    </row>
    <row r="34" spans="1:16" x14ac:dyDescent="0.25">
      <c r="A34" s="1214"/>
      <c r="B34" s="1214"/>
      <c r="C34" s="1214"/>
      <c r="D34" s="1214"/>
      <c r="E34" s="1214"/>
      <c r="F34" s="1214"/>
      <c r="G34" s="1214"/>
      <c r="H34" s="1214"/>
      <c r="I34" s="1214"/>
      <c r="J34" s="1214"/>
      <c r="K34" s="1214"/>
    </row>
    <row r="38" spans="1:16" x14ac:dyDescent="0.25">
      <c r="J38"/>
    </row>
    <row r="39" spans="1:16" x14ac:dyDescent="0.25">
      <c r="J39"/>
    </row>
    <row r="40" spans="1:16" x14ac:dyDescent="0.25">
      <c r="J40"/>
    </row>
    <row r="41" spans="1:16" x14ac:dyDescent="0.25">
      <c r="J41"/>
    </row>
    <row r="42" spans="1:16" x14ac:dyDescent="0.25">
      <c r="J42"/>
    </row>
    <row r="43" spans="1:16" x14ac:dyDescent="0.25">
      <c r="J43"/>
    </row>
    <row r="44" spans="1:16" x14ac:dyDescent="0.25">
      <c r="I44" s="1212"/>
      <c r="J44" s="1213"/>
      <c r="K44" s="1213"/>
      <c r="L44" s="1213"/>
      <c r="M44" s="1213"/>
      <c r="N44" s="1213"/>
      <c r="O44" s="1213"/>
      <c r="P44" s="1213"/>
    </row>
  </sheetData>
  <mergeCells count="21">
    <mergeCell ref="I44:P44"/>
    <mergeCell ref="A33:I33"/>
    <mergeCell ref="J33:K33"/>
    <mergeCell ref="C10:N10"/>
    <mergeCell ref="B24:N24"/>
    <mergeCell ref="A32:P32"/>
    <mergeCell ref="L33:P33"/>
    <mergeCell ref="A34:I34"/>
    <mergeCell ref="J34:K34"/>
    <mergeCell ref="A14:Q14"/>
    <mergeCell ref="A18:Q18"/>
    <mergeCell ref="B19:Q19"/>
    <mergeCell ref="B15:Q15"/>
    <mergeCell ref="A25:Q25"/>
    <mergeCell ref="B9:P9"/>
    <mergeCell ref="K2:N2"/>
    <mergeCell ref="B2:B3"/>
    <mergeCell ref="C2:F2"/>
    <mergeCell ref="G2:J2"/>
    <mergeCell ref="B4:Q4"/>
    <mergeCell ref="A8:Q8"/>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S5" sqref="S5"/>
    </sheetView>
  </sheetViews>
  <sheetFormatPr defaultColWidth="9.140625" defaultRowHeight="15" x14ac:dyDescent="0.25"/>
  <cols>
    <col min="1" max="1" width="37.5703125" style="1" customWidth="1"/>
    <col min="2" max="2" width="5.7109375" style="3" customWidth="1"/>
    <col min="3" max="3" width="6.42578125" style="3" customWidth="1"/>
    <col min="4" max="4" width="6.7109375" style="3" customWidth="1"/>
    <col min="5" max="5" width="6.42578125" style="3" customWidth="1"/>
    <col min="6" max="6" width="7.7109375" style="3" customWidth="1"/>
    <col min="7" max="7" width="6.42578125" style="3" customWidth="1"/>
    <col min="8" max="8" width="6.28515625" style="3" customWidth="1"/>
    <col min="9" max="9" width="6.85546875" style="4" customWidth="1"/>
    <col min="10" max="10" width="6.85546875" style="4" bestFit="1" customWidth="1"/>
    <col min="11" max="11" width="6.85546875" style="2" customWidth="1"/>
    <col min="12" max="12" width="7.28515625" style="2" customWidth="1"/>
    <col min="13" max="13" width="7.5703125" style="2" customWidth="1"/>
    <col min="14" max="14" width="7.42578125" style="2" customWidth="1"/>
    <col min="15" max="16" width="18.28515625" style="2" customWidth="1"/>
    <col min="17" max="17" width="17.85546875" style="2" customWidth="1"/>
    <col min="18" max="16384" width="9.140625" style="2"/>
  </cols>
  <sheetData>
    <row r="1" spans="1:17" ht="21" customHeight="1" thickBot="1" x14ac:dyDescent="0.3">
      <c r="A1" s="12" t="s">
        <v>346</v>
      </c>
      <c r="B1" s="11"/>
      <c r="C1" s="11"/>
      <c r="D1" s="11"/>
      <c r="E1" s="11"/>
      <c r="F1" s="11"/>
      <c r="G1" s="11"/>
      <c r="H1" s="11"/>
      <c r="I1" s="13"/>
      <c r="J1" s="13"/>
    </row>
    <row r="2" spans="1:17" x14ac:dyDescent="0.25">
      <c r="A2" s="1236"/>
      <c r="B2" s="1203">
        <v>2011</v>
      </c>
      <c r="C2" s="1205">
        <v>2012</v>
      </c>
      <c r="D2" s="1206"/>
      <c r="E2" s="1206"/>
      <c r="F2" s="1207"/>
      <c r="G2" s="1205">
        <v>2013</v>
      </c>
      <c r="H2" s="1206"/>
      <c r="I2" s="1206"/>
      <c r="J2" s="1207"/>
      <c r="K2" s="1230">
        <v>2014</v>
      </c>
      <c r="L2" s="1231"/>
      <c r="M2" s="1231"/>
      <c r="N2" s="1232"/>
      <c r="O2" s="676">
        <v>2015</v>
      </c>
      <c r="P2" s="676">
        <v>2016</v>
      </c>
      <c r="Q2" s="676">
        <v>2017</v>
      </c>
    </row>
    <row r="3" spans="1:17" ht="15.75" thickBot="1" x14ac:dyDescent="0.3">
      <c r="A3" s="1237"/>
      <c r="B3" s="1204"/>
      <c r="C3" s="317" t="s">
        <v>0</v>
      </c>
      <c r="D3" s="18" t="s">
        <v>1</v>
      </c>
      <c r="E3" s="18" t="s">
        <v>2</v>
      </c>
      <c r="F3" s="89" t="s">
        <v>3</v>
      </c>
      <c r="G3" s="317" t="s">
        <v>0</v>
      </c>
      <c r="H3" s="18" t="s">
        <v>1</v>
      </c>
      <c r="I3" s="18" t="s">
        <v>2</v>
      </c>
      <c r="J3" s="89" t="s">
        <v>3</v>
      </c>
      <c r="K3" s="317" t="s">
        <v>0</v>
      </c>
      <c r="L3" s="18" t="s">
        <v>1</v>
      </c>
      <c r="M3" s="18" t="s">
        <v>2</v>
      </c>
      <c r="N3" s="89" t="s">
        <v>3</v>
      </c>
      <c r="O3" s="488" t="s">
        <v>536</v>
      </c>
      <c r="P3" s="488" t="s">
        <v>536</v>
      </c>
      <c r="Q3" s="677" t="s">
        <v>536</v>
      </c>
    </row>
    <row r="4" spans="1:17" ht="18" customHeight="1" x14ac:dyDescent="0.25">
      <c r="A4" s="17" t="s">
        <v>4</v>
      </c>
      <c r="B4" s="1233"/>
      <c r="C4" s="1234"/>
      <c r="D4" s="1234"/>
      <c r="E4" s="1234"/>
      <c r="F4" s="1234"/>
      <c r="G4" s="1234"/>
      <c r="H4" s="1234"/>
      <c r="I4" s="1234"/>
      <c r="J4" s="1234"/>
      <c r="K4" s="1234"/>
      <c r="L4" s="1234"/>
      <c r="M4" s="1234"/>
      <c r="N4" s="1234"/>
      <c r="O4" s="1234"/>
      <c r="P4" s="1234"/>
      <c r="Q4" s="1235"/>
    </row>
    <row r="5" spans="1:17" x14ac:dyDescent="0.25">
      <c r="A5" s="26" t="s">
        <v>16</v>
      </c>
      <c r="B5" s="629">
        <v>81</v>
      </c>
      <c r="C5" s="629">
        <v>78</v>
      </c>
      <c r="D5" s="629">
        <v>82</v>
      </c>
      <c r="E5" s="630">
        <v>83</v>
      </c>
      <c r="F5" s="630">
        <v>86</v>
      </c>
      <c r="G5" s="629">
        <v>89</v>
      </c>
      <c r="H5" s="629">
        <v>92</v>
      </c>
      <c r="I5" s="630">
        <v>93</v>
      </c>
      <c r="J5" s="630" t="s">
        <v>384</v>
      </c>
      <c r="K5" s="629">
        <v>548</v>
      </c>
      <c r="L5" s="629">
        <v>555</v>
      </c>
      <c r="M5" s="629">
        <v>555</v>
      </c>
      <c r="N5" s="594">
        <v>558</v>
      </c>
      <c r="O5" s="734">
        <v>570</v>
      </c>
      <c r="P5" s="734">
        <v>619</v>
      </c>
      <c r="Q5" s="593"/>
    </row>
    <row r="6" spans="1:17" ht="15.75" customHeight="1" x14ac:dyDescent="0.25">
      <c r="A6" s="27" t="s">
        <v>5</v>
      </c>
      <c r="B6" s="409"/>
      <c r="C6" s="188"/>
      <c r="D6" s="188"/>
      <c r="E6" s="408"/>
      <c r="F6" s="408"/>
      <c r="G6" s="188"/>
      <c r="H6" s="188"/>
      <c r="I6" s="408"/>
      <c r="J6" s="408"/>
      <c r="K6" s="188">
        <v>20</v>
      </c>
      <c r="L6" s="188">
        <v>7</v>
      </c>
      <c r="M6" s="188">
        <v>6</v>
      </c>
      <c r="N6" s="587">
        <v>6</v>
      </c>
      <c r="O6" s="733">
        <v>51</v>
      </c>
      <c r="P6" s="733">
        <v>71</v>
      </c>
      <c r="Q6" s="593"/>
    </row>
    <row r="7" spans="1:17" x14ac:dyDescent="0.25">
      <c r="A7" s="598" t="s">
        <v>146</v>
      </c>
      <c r="B7" s="586"/>
      <c r="C7" s="583"/>
      <c r="D7" s="583"/>
      <c r="E7" s="583"/>
      <c r="F7" s="583"/>
      <c r="G7" s="583"/>
      <c r="H7" s="583"/>
      <c r="I7" s="583"/>
      <c r="J7" s="583"/>
      <c r="K7" s="583"/>
      <c r="L7" s="583"/>
      <c r="M7" s="583">
        <v>6</v>
      </c>
      <c r="N7" s="583">
        <v>3</v>
      </c>
      <c r="O7" s="733">
        <v>39</v>
      </c>
      <c r="P7" s="733">
        <v>22</v>
      </c>
      <c r="Q7" s="593"/>
    </row>
    <row r="8" spans="1:17" x14ac:dyDescent="0.25">
      <c r="A8" s="174"/>
      <c r="B8" s="1242"/>
      <c r="C8" s="1243"/>
      <c r="D8" s="1243"/>
      <c r="E8" s="1243"/>
      <c r="F8" s="1243"/>
      <c r="G8" s="1243"/>
      <c r="H8" s="1243"/>
      <c r="I8" s="1243"/>
      <c r="J8" s="1243"/>
      <c r="K8" s="1243"/>
      <c r="L8" s="1243"/>
      <c r="M8" s="1243"/>
      <c r="N8" s="1243"/>
      <c r="O8" s="1243"/>
      <c r="P8" s="1243"/>
      <c r="Q8" s="1244"/>
    </row>
    <row r="9" spans="1:17" ht="18" customHeight="1" x14ac:dyDescent="0.25">
      <c r="A9" s="15" t="s">
        <v>8</v>
      </c>
      <c r="B9" s="1243"/>
      <c r="C9" s="1243"/>
      <c r="D9" s="1243"/>
      <c r="E9" s="1243"/>
      <c r="F9" s="1243"/>
      <c r="G9" s="1243"/>
      <c r="H9" s="1243"/>
      <c r="I9" s="1243"/>
      <c r="J9" s="1243"/>
      <c r="K9" s="1243"/>
      <c r="L9" s="1243"/>
      <c r="M9" s="1243"/>
      <c r="N9" s="1243"/>
      <c r="O9" s="1243"/>
      <c r="P9" s="1243"/>
      <c r="Q9" s="1244"/>
    </row>
    <row r="10" spans="1:17" x14ac:dyDescent="0.25">
      <c r="A10" s="598" t="s">
        <v>12</v>
      </c>
      <c r="B10" s="583"/>
      <c r="C10" s="583"/>
      <c r="D10" s="583"/>
      <c r="E10" s="583"/>
      <c r="F10" s="583"/>
      <c r="G10" s="583"/>
      <c r="H10" s="583"/>
      <c r="I10" s="583"/>
      <c r="J10" s="583"/>
      <c r="K10" s="584"/>
      <c r="L10" s="584"/>
      <c r="M10" s="584"/>
      <c r="N10" s="584"/>
      <c r="O10" s="589"/>
      <c r="P10" s="589"/>
      <c r="Q10" s="593"/>
    </row>
    <row r="11" spans="1:17" x14ac:dyDescent="0.25">
      <c r="A11" s="598" t="s">
        <v>13</v>
      </c>
      <c r="B11" s="23"/>
      <c r="C11" s="23"/>
      <c r="D11" s="23"/>
      <c r="E11" s="23"/>
      <c r="F11" s="23"/>
      <c r="G11" s="23"/>
      <c r="H11" s="23"/>
      <c r="I11" s="23"/>
      <c r="J11" s="23"/>
      <c r="K11" s="23"/>
      <c r="L11" s="23"/>
      <c r="M11" s="23"/>
      <c r="N11" s="23"/>
      <c r="O11" s="589"/>
      <c r="P11" s="589"/>
      <c r="Q11" s="593"/>
    </row>
    <row r="12" spans="1:17" x14ac:dyDescent="0.25">
      <c r="A12" s="598" t="s">
        <v>18</v>
      </c>
      <c r="B12" s="78"/>
      <c r="C12" s="23"/>
      <c r="D12" s="23"/>
      <c r="E12" s="23"/>
      <c r="F12" s="23"/>
      <c r="G12" s="23"/>
      <c r="H12" s="29"/>
      <c r="I12" s="29"/>
      <c r="J12" s="29"/>
      <c r="K12" s="23"/>
      <c r="L12" s="29"/>
      <c r="M12" s="29"/>
      <c r="N12" s="29"/>
      <c r="O12" s="23"/>
      <c r="P12" s="589"/>
      <c r="Q12" s="593"/>
    </row>
    <row r="13" spans="1:17" x14ac:dyDescent="0.25">
      <c r="A13" s="598" t="s">
        <v>10</v>
      </c>
      <c r="B13" s="23"/>
      <c r="C13" s="23"/>
      <c r="D13" s="23"/>
      <c r="E13" s="23"/>
      <c r="F13" s="23"/>
      <c r="G13" s="23"/>
      <c r="H13" s="23"/>
      <c r="I13" s="23"/>
      <c r="J13" s="23"/>
      <c r="K13" s="23"/>
      <c r="L13" s="23"/>
      <c r="M13" s="23"/>
      <c r="N13" s="23"/>
      <c r="O13" s="29"/>
      <c r="P13" s="589"/>
      <c r="Q13" s="593"/>
    </row>
    <row r="14" spans="1:17" x14ac:dyDescent="0.25">
      <c r="A14" s="174"/>
      <c r="B14" s="1242"/>
      <c r="C14" s="1243"/>
      <c r="D14" s="1243"/>
      <c r="E14" s="1243"/>
      <c r="F14" s="1243"/>
      <c r="G14" s="1243"/>
      <c r="H14" s="1243"/>
      <c r="I14" s="1243"/>
      <c r="J14" s="1243"/>
      <c r="K14" s="1243"/>
      <c r="L14" s="1243"/>
      <c r="M14" s="1243"/>
      <c r="N14" s="1243"/>
      <c r="O14" s="1243"/>
      <c r="P14" s="1243"/>
      <c r="Q14" s="1244"/>
    </row>
    <row r="15" spans="1:17" ht="18" customHeight="1" x14ac:dyDescent="0.25">
      <c r="A15" s="15" t="s">
        <v>7</v>
      </c>
      <c r="B15" s="586"/>
      <c r="C15" s="596"/>
      <c r="D15" s="596"/>
      <c r="E15" s="596"/>
      <c r="F15" s="596"/>
      <c r="G15" s="590"/>
      <c r="H15" s="586"/>
      <c r="I15" s="586"/>
      <c r="J15" s="586"/>
      <c r="K15" s="586"/>
      <c r="L15" s="586"/>
      <c r="M15" s="586"/>
      <c r="N15" s="586"/>
      <c r="O15" s="586"/>
      <c r="P15" s="586"/>
      <c r="Q15" s="593"/>
    </row>
    <row r="16" spans="1:17" x14ac:dyDescent="0.25">
      <c r="A16" s="598"/>
      <c r="B16" s="1245"/>
      <c r="C16" s="1243"/>
      <c r="D16" s="1243"/>
      <c r="E16" s="1243"/>
      <c r="F16" s="1243"/>
      <c r="G16" s="1243"/>
      <c r="H16" s="1243"/>
      <c r="I16" s="1243"/>
      <c r="J16" s="1243"/>
      <c r="K16" s="1243"/>
      <c r="L16" s="1243"/>
      <c r="M16" s="1243"/>
      <c r="N16" s="1243"/>
      <c r="O16" s="1243"/>
      <c r="P16" s="1243"/>
      <c r="Q16" s="1244"/>
    </row>
    <row r="17" spans="1:17" ht="18" customHeight="1" x14ac:dyDescent="0.25">
      <c r="A17" s="16" t="s">
        <v>11</v>
      </c>
      <c r="B17" s="1243"/>
      <c r="C17" s="1243"/>
      <c r="D17" s="1243"/>
      <c r="E17" s="1243"/>
      <c r="F17" s="1243"/>
      <c r="G17" s="1243"/>
      <c r="H17" s="1243"/>
      <c r="I17" s="1243"/>
      <c r="J17" s="1243"/>
      <c r="K17" s="1243"/>
      <c r="L17" s="1243"/>
      <c r="M17" s="1243"/>
      <c r="N17" s="1243"/>
      <c r="O17" s="1243"/>
      <c r="P17" s="1243"/>
      <c r="Q17" s="1244"/>
    </row>
    <row r="18" spans="1:17" x14ac:dyDescent="0.25">
      <c r="A18" s="598" t="s">
        <v>98</v>
      </c>
      <c r="B18" s="583"/>
      <c r="C18" s="23"/>
      <c r="D18" s="23"/>
      <c r="E18" s="23"/>
      <c r="F18" s="23"/>
      <c r="G18" s="79"/>
      <c r="H18" s="79"/>
      <c r="I18" s="79"/>
      <c r="J18" s="79"/>
      <c r="K18" s="79"/>
      <c r="L18" s="79"/>
      <c r="M18" s="79"/>
      <c r="N18" s="79"/>
      <c r="O18" s="589"/>
      <c r="P18" s="589"/>
      <c r="Q18" s="593"/>
    </row>
    <row r="19" spans="1:17" x14ac:dyDescent="0.25">
      <c r="A19" s="598" t="s">
        <v>97</v>
      </c>
      <c r="B19" s="23"/>
      <c r="C19" s="23"/>
      <c r="D19" s="23"/>
      <c r="E19" s="23"/>
      <c r="F19" s="23"/>
      <c r="G19" s="23"/>
      <c r="H19" s="23"/>
      <c r="I19" s="23"/>
      <c r="J19" s="23"/>
      <c r="K19" s="23"/>
      <c r="L19" s="23"/>
      <c r="M19" s="23"/>
      <c r="N19" s="23"/>
      <c r="O19" s="589"/>
      <c r="P19" s="589"/>
      <c r="Q19" s="593"/>
    </row>
    <row r="20" spans="1:17" x14ac:dyDescent="0.25">
      <c r="A20" s="598" t="s">
        <v>14</v>
      </c>
      <c r="B20" s="78"/>
      <c r="C20" s="23"/>
      <c r="D20" s="23"/>
      <c r="E20" s="23"/>
      <c r="F20" s="23"/>
      <c r="G20" s="23"/>
      <c r="H20" s="23"/>
      <c r="I20" s="23"/>
      <c r="J20" s="23"/>
      <c r="K20" s="23"/>
      <c r="L20" s="23"/>
      <c r="M20" s="23"/>
      <c r="N20" s="23"/>
      <c r="O20" s="589"/>
      <c r="P20" s="589"/>
      <c r="Q20" s="593"/>
    </row>
    <row r="21" spans="1:17" x14ac:dyDescent="0.25">
      <c r="A21" s="598" t="s">
        <v>96</v>
      </c>
      <c r="B21" s="23"/>
      <c r="C21" s="23"/>
      <c r="D21" s="23"/>
      <c r="E21" s="23"/>
      <c r="F21" s="23"/>
      <c r="G21" s="23"/>
      <c r="H21" s="23"/>
      <c r="I21" s="23"/>
      <c r="J21" s="23"/>
      <c r="K21" s="23"/>
      <c r="L21" s="23"/>
      <c r="M21" s="23"/>
      <c r="N21" s="23"/>
      <c r="O21" s="589"/>
      <c r="P21" s="589"/>
      <c r="Q21" s="593"/>
    </row>
    <row r="22" spans="1:17" ht="30" customHeight="1" thickBot="1" x14ac:dyDescent="0.3">
      <c r="A22" s="55" t="s">
        <v>15</v>
      </c>
      <c r="B22" s="1238" t="s">
        <v>431</v>
      </c>
      <c r="C22" s="1239"/>
      <c r="D22" s="1239"/>
      <c r="E22" s="1239"/>
      <c r="F22" s="1239"/>
      <c r="G22" s="1239"/>
      <c r="H22" s="1239"/>
      <c r="I22" s="1239"/>
      <c r="J22" s="1239"/>
      <c r="K22" s="1240"/>
      <c r="L22" s="1240"/>
      <c r="M22" s="1240"/>
      <c r="N22" s="1240"/>
      <c r="O22" s="1240"/>
      <c r="P22" s="1240"/>
      <c r="Q22" s="1241"/>
    </row>
    <row r="23" spans="1:17" ht="27.75" customHeight="1" x14ac:dyDescent="0.25">
      <c r="A23" s="1228" t="s">
        <v>383</v>
      </c>
      <c r="B23" s="1229"/>
      <c r="C23" s="1229"/>
      <c r="D23" s="1229"/>
      <c r="E23" s="11"/>
      <c r="F23" s="11"/>
      <c r="G23" s="11"/>
      <c r="H23" s="11"/>
      <c r="I23" s="13"/>
      <c r="J23" s="13"/>
      <c r="K23" s="14"/>
    </row>
    <row r="24" spans="1:17" s="108" customFormat="1" x14ac:dyDescent="0.25">
      <c r="A24" s="118" t="s">
        <v>361</v>
      </c>
      <c r="B24" s="105"/>
      <c r="C24" s="105"/>
      <c r="D24" s="105"/>
      <c r="E24" s="11"/>
      <c r="F24" s="11"/>
      <c r="G24" s="11"/>
      <c r="H24" s="11"/>
      <c r="I24" s="109"/>
      <c r="J24" s="109"/>
      <c r="K24" s="105"/>
    </row>
    <row r="25" spans="1:17" x14ac:dyDescent="0.25">
      <c r="A25" s="1246" t="s">
        <v>354</v>
      </c>
      <c r="B25" s="1246"/>
      <c r="C25" s="1246"/>
      <c r="D25" s="1246"/>
      <c r="E25" s="1246"/>
      <c r="F25" s="1246"/>
      <c r="G25" s="1246"/>
      <c r="H25" s="1246"/>
      <c r="I25" s="1246"/>
      <c r="J25" s="1246"/>
      <c r="K25" s="14"/>
    </row>
    <row r="26" spans="1:17" x14ac:dyDescent="0.25">
      <c r="A26" s="1247"/>
      <c r="B26" s="1247"/>
      <c r="C26" s="1247"/>
      <c r="D26" s="1247"/>
      <c r="E26" s="1247"/>
      <c r="F26" s="1247"/>
      <c r="G26" s="1247"/>
      <c r="H26" s="1247"/>
      <c r="I26" s="1247"/>
      <c r="J26" s="1248"/>
      <c r="K26" s="1248"/>
    </row>
    <row r="27" spans="1:17" ht="15" customHeight="1" x14ac:dyDescent="0.25">
      <c r="A27" s="44"/>
      <c r="B27" s="44"/>
      <c r="C27" s="44"/>
      <c r="D27" s="44"/>
      <c r="E27" s="44"/>
      <c r="F27" s="44"/>
      <c r="G27" s="44"/>
      <c r="H27" s="44"/>
      <c r="I27" s="1"/>
      <c r="J27" s="1214"/>
      <c r="K27" s="1214"/>
    </row>
    <row r="28" spans="1:17" ht="15" customHeight="1" x14ac:dyDescent="0.25">
      <c r="A28" s="1214"/>
      <c r="B28" s="1214"/>
      <c r="C28" s="1214"/>
      <c r="D28" s="1214"/>
      <c r="E28" s="1214"/>
      <c r="F28" s="1214"/>
      <c r="G28" s="1214"/>
      <c r="H28" s="1214"/>
      <c r="I28" s="1214"/>
      <c r="J28" s="1214"/>
      <c r="K28" s="1214"/>
    </row>
    <row r="29" spans="1:17" ht="15" customHeight="1" x14ac:dyDescent="0.25">
      <c r="A29" s="1214"/>
      <c r="B29" s="1214"/>
      <c r="C29" s="1214"/>
      <c r="D29" s="1214"/>
      <c r="E29" s="1214"/>
      <c r="F29" s="1214"/>
      <c r="G29" s="1214"/>
      <c r="H29" s="1214"/>
      <c r="I29" s="1214"/>
      <c r="J29" s="1214"/>
      <c r="K29" s="1214"/>
    </row>
    <row r="30" spans="1:17" ht="15" customHeight="1" x14ac:dyDescent="0.25">
      <c r="A30" s="1214"/>
      <c r="B30" s="1214"/>
      <c r="C30" s="1214"/>
      <c r="D30" s="1214"/>
      <c r="E30" s="1214"/>
      <c r="F30" s="1214"/>
      <c r="G30" s="1214"/>
      <c r="H30" s="1214"/>
      <c r="I30" s="1214"/>
      <c r="J30" s="1214"/>
      <c r="K30" s="1214"/>
    </row>
  </sheetData>
  <mergeCells count="21">
    <mergeCell ref="A30:I30"/>
    <mergeCell ref="J30:K30"/>
    <mergeCell ref="A25:J25"/>
    <mergeCell ref="A26:I26"/>
    <mergeCell ref="J26:K26"/>
    <mergeCell ref="J27:K27"/>
    <mergeCell ref="A28:I28"/>
    <mergeCell ref="J28:K28"/>
    <mergeCell ref="A29:I29"/>
    <mergeCell ref="J29:K29"/>
    <mergeCell ref="A23:D23"/>
    <mergeCell ref="K2:N2"/>
    <mergeCell ref="B2:B3"/>
    <mergeCell ref="C2:F2"/>
    <mergeCell ref="G2:J2"/>
    <mergeCell ref="B4:Q4"/>
    <mergeCell ref="A2:A3"/>
    <mergeCell ref="B22:Q22"/>
    <mergeCell ref="B8:Q9"/>
    <mergeCell ref="B14:Q14"/>
    <mergeCell ref="B16:Q17"/>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4"/>
  <sheetViews>
    <sheetView showGridLines="0" topLeftCell="C1" workbookViewId="0">
      <selection activeCell="AB14" sqref="AB14"/>
    </sheetView>
  </sheetViews>
  <sheetFormatPr defaultColWidth="9.140625" defaultRowHeight="15" x14ac:dyDescent="0.25"/>
  <cols>
    <col min="1" max="1" width="40.7109375" style="1" customWidth="1"/>
    <col min="2" max="2" width="11.7109375" style="1" customWidth="1"/>
    <col min="3" max="3" width="7.85546875" style="3" customWidth="1"/>
    <col min="4" max="4" width="8.28515625" style="3" customWidth="1"/>
    <col min="5" max="5" width="8" style="3" customWidth="1"/>
    <col min="6" max="6" width="7.28515625" style="3" customWidth="1"/>
    <col min="7" max="8" width="9.7109375" style="3" customWidth="1"/>
    <col min="9" max="11" width="9.7109375" style="4" customWidth="1"/>
    <col min="12" max="12" width="10.140625" style="1078" customWidth="1"/>
    <col min="13" max="22" width="9.140625" style="1078"/>
    <col min="23" max="26" width="9.140625" style="1124"/>
    <col min="27" max="16384" width="9.140625" style="1078"/>
  </cols>
  <sheetData>
    <row r="1" spans="1:30" ht="21" customHeight="1" thickBot="1" x14ac:dyDescent="0.3">
      <c r="A1" s="187" t="s">
        <v>332</v>
      </c>
      <c r="B1" s="11"/>
      <c r="C1" s="11"/>
      <c r="D1" s="11"/>
      <c r="E1" s="11"/>
      <c r="F1" s="11"/>
      <c r="G1" s="11"/>
      <c r="H1" s="11"/>
      <c r="I1" s="390"/>
      <c r="J1" s="390"/>
      <c r="K1" s="390"/>
    </row>
    <row r="2" spans="1:30" x14ac:dyDescent="0.25">
      <c r="A2" s="67"/>
      <c r="B2" s="1203">
        <v>2011</v>
      </c>
      <c r="C2" s="1205">
        <v>2012</v>
      </c>
      <c r="D2" s="1206"/>
      <c r="E2" s="1206"/>
      <c r="F2" s="1207"/>
      <c r="G2" s="1205">
        <v>2013</v>
      </c>
      <c r="H2" s="1206"/>
      <c r="I2" s="1206"/>
      <c r="J2" s="1207"/>
      <c r="K2" s="1205">
        <v>2014</v>
      </c>
      <c r="L2" s="1255"/>
      <c r="M2" s="1255"/>
      <c r="N2" s="1256"/>
      <c r="O2" s="1257">
        <v>2015</v>
      </c>
      <c r="P2" s="1258"/>
      <c r="Q2" s="1258"/>
      <c r="R2" s="1259"/>
      <c r="S2" s="1262">
        <v>2016</v>
      </c>
      <c r="T2" s="1263"/>
      <c r="U2" s="1263"/>
      <c r="V2" s="1264"/>
      <c r="W2" s="1262">
        <v>2017</v>
      </c>
      <c r="X2" s="1263"/>
      <c r="Y2" s="1263"/>
      <c r="Z2" s="1264"/>
      <c r="AA2" s="1262">
        <v>2018</v>
      </c>
      <c r="AB2" s="1263"/>
      <c r="AC2" s="1263"/>
      <c r="AD2" s="1264"/>
    </row>
    <row r="3" spans="1:30" ht="15.75" thickBot="1" x14ac:dyDescent="0.3">
      <c r="A3" s="68"/>
      <c r="B3" s="120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317" t="s">
        <v>0</v>
      </c>
      <c r="X3" s="18" t="s">
        <v>1</v>
      </c>
      <c r="Y3" s="18" t="s">
        <v>2</v>
      </c>
      <c r="Z3" s="89" t="s">
        <v>3</v>
      </c>
      <c r="AA3" s="317" t="s">
        <v>0</v>
      </c>
      <c r="AB3" s="18" t="s">
        <v>1</v>
      </c>
      <c r="AC3" s="18" t="s">
        <v>2</v>
      </c>
      <c r="AD3" s="89" t="s">
        <v>3</v>
      </c>
    </row>
    <row r="4" spans="1:30" ht="18" customHeight="1" x14ac:dyDescent="0.25">
      <c r="A4" s="70" t="s">
        <v>4</v>
      </c>
      <c r="B4" s="1065"/>
      <c r="C4" s="1252"/>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1064" t="s">
        <v>286</v>
      </c>
      <c r="B5" s="1077">
        <v>10223</v>
      </c>
      <c r="C5" s="1077">
        <v>10328</v>
      </c>
      <c r="D5" s="1077">
        <v>10387</v>
      </c>
      <c r="E5" s="111">
        <v>10417</v>
      </c>
      <c r="F5" s="111">
        <v>10412</v>
      </c>
      <c r="G5" s="1077">
        <v>10422</v>
      </c>
      <c r="H5" s="1077">
        <v>10426</v>
      </c>
      <c r="I5" s="111">
        <v>10428</v>
      </c>
      <c r="J5" s="111">
        <v>10516</v>
      </c>
      <c r="K5" s="1077">
        <v>10526</v>
      </c>
      <c r="L5" s="1077">
        <v>10514</v>
      </c>
      <c r="M5" s="111">
        <v>10498</v>
      </c>
      <c r="N5" s="111">
        <v>10547</v>
      </c>
      <c r="O5" s="1077">
        <v>10556</v>
      </c>
      <c r="P5" s="482">
        <v>10614</v>
      </c>
      <c r="Q5" s="482">
        <v>10622</v>
      </c>
      <c r="R5" s="111">
        <v>10619</v>
      </c>
      <c r="S5" s="483">
        <v>10649</v>
      </c>
      <c r="T5" s="483">
        <v>10652</v>
      </c>
      <c r="U5" s="482">
        <v>10669</v>
      </c>
      <c r="V5" s="637">
        <v>10677</v>
      </c>
      <c r="W5" s="482">
        <v>10680</v>
      </c>
      <c r="X5" s="482">
        <v>10678</v>
      </c>
      <c r="Y5" s="482">
        <v>10666</v>
      </c>
      <c r="Z5" s="482">
        <v>10666</v>
      </c>
      <c r="AA5" s="1159"/>
      <c r="AB5" s="482"/>
      <c r="AC5" s="482"/>
      <c r="AD5" s="638"/>
    </row>
    <row r="6" spans="1:30" ht="15.75" customHeight="1" x14ac:dyDescent="0.25">
      <c r="A6" s="152" t="s">
        <v>5</v>
      </c>
      <c r="B6" s="1069"/>
      <c r="C6" s="1066">
        <v>156</v>
      </c>
      <c r="D6" s="1066">
        <v>86</v>
      </c>
      <c r="E6" s="1074">
        <v>59</v>
      </c>
      <c r="F6" s="1074">
        <v>47</v>
      </c>
      <c r="G6" s="1066">
        <v>90</v>
      </c>
      <c r="H6" s="1066">
        <v>65</v>
      </c>
      <c r="I6" s="1074">
        <v>70</v>
      </c>
      <c r="J6" s="1074">
        <v>201</v>
      </c>
      <c r="K6" s="1066">
        <v>80</v>
      </c>
      <c r="L6" s="1066">
        <v>56</v>
      </c>
      <c r="M6" s="1074">
        <v>71</v>
      </c>
      <c r="N6" s="1074">
        <v>128</v>
      </c>
      <c r="O6" s="176">
        <v>54</v>
      </c>
      <c r="P6" s="1071">
        <v>123</v>
      </c>
      <c r="Q6" s="1071">
        <v>45</v>
      </c>
      <c r="R6" s="333">
        <v>58</v>
      </c>
      <c r="S6" s="333">
        <v>67</v>
      </c>
      <c r="T6" s="334">
        <v>60</v>
      </c>
      <c r="U6" s="1071">
        <v>68</v>
      </c>
      <c r="V6" s="1072">
        <v>72</v>
      </c>
      <c r="W6" s="1105">
        <v>55</v>
      </c>
      <c r="X6" s="1105">
        <v>40</v>
      </c>
      <c r="Y6" s="1105">
        <v>33</v>
      </c>
      <c r="Z6" s="1105">
        <v>32</v>
      </c>
      <c r="AA6" s="1109"/>
      <c r="AB6" s="1071"/>
      <c r="AC6" s="1071"/>
      <c r="AD6" s="1076"/>
    </row>
    <row r="7" spans="1:30" x14ac:dyDescent="0.25">
      <c r="A7" s="1064" t="s">
        <v>6</v>
      </c>
      <c r="B7" s="1066"/>
      <c r="C7" s="1066">
        <v>51</v>
      </c>
      <c r="D7" s="1066">
        <v>27</v>
      </c>
      <c r="E7" s="1074">
        <v>29</v>
      </c>
      <c r="F7" s="1074">
        <v>52</v>
      </c>
      <c r="G7" s="1066">
        <v>80</v>
      </c>
      <c r="H7" s="1066">
        <v>61</v>
      </c>
      <c r="I7" s="1074">
        <v>68</v>
      </c>
      <c r="J7" s="1074">
        <v>113</v>
      </c>
      <c r="K7" s="1066">
        <v>70</v>
      </c>
      <c r="L7" s="1066">
        <v>68</v>
      </c>
      <c r="M7" s="1074">
        <v>87</v>
      </c>
      <c r="N7" s="1074">
        <v>79</v>
      </c>
      <c r="O7" s="176">
        <v>45</v>
      </c>
      <c r="P7" s="1071">
        <v>65</v>
      </c>
      <c r="Q7" s="1071">
        <v>37</v>
      </c>
      <c r="R7" s="334">
        <v>61</v>
      </c>
      <c r="S7" s="334">
        <v>37</v>
      </c>
      <c r="T7" s="334">
        <v>57</v>
      </c>
      <c r="U7" s="1071">
        <v>51</v>
      </c>
      <c r="V7" s="1072">
        <v>64</v>
      </c>
      <c r="W7" s="1105">
        <v>52</v>
      </c>
      <c r="X7" s="1105">
        <v>42</v>
      </c>
      <c r="Y7" s="1105">
        <v>45</v>
      </c>
      <c r="Z7" s="1105">
        <v>32</v>
      </c>
      <c r="AA7" s="1109"/>
      <c r="AB7" s="1071"/>
      <c r="AC7" s="1071"/>
      <c r="AD7" s="1076"/>
    </row>
    <row r="8" spans="1:30" ht="18" customHeight="1" x14ac:dyDescent="0.25">
      <c r="A8" s="74" t="s">
        <v>8</v>
      </c>
      <c r="B8" s="1070"/>
      <c r="C8" s="1249"/>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1:30" x14ac:dyDescent="0.25">
      <c r="A9" s="1064" t="s">
        <v>12</v>
      </c>
      <c r="B9" s="1066"/>
      <c r="C9" s="1066"/>
      <c r="D9" s="1066"/>
      <c r="E9" s="1074"/>
      <c r="F9" s="1074"/>
      <c r="G9" s="1066"/>
      <c r="H9" s="1066"/>
      <c r="I9" s="1074"/>
      <c r="J9" s="1074"/>
      <c r="K9" s="1066"/>
      <c r="L9" s="1066"/>
      <c r="M9" s="1074"/>
      <c r="N9" s="1074"/>
      <c r="O9" s="1067"/>
      <c r="P9" s="1067"/>
      <c r="Q9" s="1067"/>
      <c r="R9" s="1067"/>
      <c r="S9" s="1067"/>
      <c r="T9" s="1067"/>
      <c r="U9" s="1067"/>
      <c r="V9" s="1073"/>
      <c r="W9" s="1108"/>
      <c r="X9" s="1108"/>
      <c r="Y9" s="1108"/>
      <c r="Z9" s="1108"/>
      <c r="AA9" s="1067"/>
      <c r="AB9" s="1067"/>
      <c r="AC9" s="1067"/>
      <c r="AD9" s="1068"/>
    </row>
    <row r="10" spans="1:30" x14ac:dyDescent="0.25">
      <c r="A10" s="1064" t="s">
        <v>13</v>
      </c>
      <c r="B10" s="1066"/>
      <c r="C10" s="23"/>
      <c r="D10" s="23"/>
      <c r="E10" s="23"/>
      <c r="F10" s="23"/>
      <c r="G10" s="23"/>
      <c r="H10" s="23"/>
      <c r="I10" s="23"/>
      <c r="J10" s="23"/>
      <c r="K10" s="23"/>
      <c r="L10" s="23"/>
      <c r="M10" s="23"/>
      <c r="N10" s="23"/>
      <c r="O10" s="1067"/>
      <c r="P10" s="1067"/>
      <c r="Q10" s="1067"/>
      <c r="R10" s="1067"/>
      <c r="S10" s="1067"/>
      <c r="T10" s="1067"/>
      <c r="U10" s="1067"/>
      <c r="V10" s="1073"/>
      <c r="W10" s="1108"/>
      <c r="X10" s="1108"/>
      <c r="Y10" s="1108"/>
      <c r="Z10" s="1108"/>
      <c r="AA10" s="1067"/>
      <c r="AB10" s="1067"/>
      <c r="AC10" s="1067"/>
      <c r="AD10" s="1068"/>
    </row>
    <row r="11" spans="1:30" x14ac:dyDescent="0.25">
      <c r="A11" s="1064" t="s">
        <v>18</v>
      </c>
      <c r="B11" s="1066"/>
      <c r="C11" s="23"/>
      <c r="D11" s="23"/>
      <c r="E11" s="23"/>
      <c r="F11" s="23"/>
      <c r="G11" s="23"/>
      <c r="H11" s="23"/>
      <c r="I11" s="112"/>
      <c r="J11" s="23"/>
      <c r="K11" s="23"/>
      <c r="L11" s="23"/>
      <c r="M11" s="112"/>
      <c r="N11" s="23"/>
      <c r="O11" s="1067"/>
      <c r="P11" s="1067"/>
      <c r="Q11" s="1067"/>
      <c r="R11" s="1067"/>
      <c r="S11" s="1067"/>
      <c r="T11" s="1067"/>
      <c r="U11" s="1067"/>
      <c r="V11" s="1073"/>
      <c r="W11" s="1108"/>
      <c r="X11" s="1108"/>
      <c r="Y11" s="1108"/>
      <c r="Z11" s="1108"/>
      <c r="AA11" s="1067"/>
      <c r="AB11" s="1067"/>
      <c r="AC11" s="1067"/>
      <c r="AD11" s="1068"/>
    </row>
    <row r="12" spans="1:30" x14ac:dyDescent="0.25">
      <c r="A12" s="1064" t="s">
        <v>10</v>
      </c>
      <c r="B12" s="1066"/>
      <c r="C12" s="23"/>
      <c r="D12" s="23"/>
      <c r="E12" s="23"/>
      <c r="F12" s="23"/>
      <c r="G12" s="23"/>
      <c r="H12" s="23"/>
      <c r="I12" s="23"/>
      <c r="J12" s="23"/>
      <c r="K12" s="23"/>
      <c r="L12" s="23"/>
      <c r="M12" s="23"/>
      <c r="N12" s="23"/>
      <c r="O12" s="1067"/>
      <c r="P12" s="1067"/>
      <c r="Q12" s="1067"/>
      <c r="R12" s="1067"/>
      <c r="S12" s="1067"/>
      <c r="T12" s="1067"/>
      <c r="U12" s="1067"/>
      <c r="V12" s="1073"/>
      <c r="W12" s="1108"/>
      <c r="X12" s="1108"/>
      <c r="Y12" s="1108"/>
      <c r="Z12" s="1108"/>
      <c r="AA12" s="1067"/>
      <c r="AB12" s="1067"/>
      <c r="AC12" s="1067"/>
      <c r="AD12" s="1068"/>
    </row>
    <row r="13" spans="1:30" x14ac:dyDescent="0.25">
      <c r="A13" s="1209"/>
      <c r="B13" s="1199"/>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222"/>
    </row>
    <row r="14" spans="1:30" ht="18" customHeight="1" x14ac:dyDescent="0.25">
      <c r="A14" s="74" t="s">
        <v>7</v>
      </c>
      <c r="B14" s="1070"/>
      <c r="C14" s="1075"/>
      <c r="D14" s="1075"/>
      <c r="E14" s="1075"/>
      <c r="F14" s="1075"/>
      <c r="G14" s="140"/>
      <c r="H14" s="1070"/>
      <c r="I14" s="1071"/>
      <c r="J14" s="1071"/>
      <c r="K14" s="1067"/>
      <c r="L14" s="1067"/>
      <c r="M14" s="1067"/>
      <c r="N14" s="1067"/>
      <c r="O14" s="1067"/>
      <c r="P14" s="1067"/>
      <c r="Q14" s="1067"/>
      <c r="R14" s="1067"/>
      <c r="S14" s="1067"/>
      <c r="T14" s="1067"/>
      <c r="U14" s="1067"/>
      <c r="V14" s="1073"/>
      <c r="W14" s="1108"/>
      <c r="X14" s="1108"/>
      <c r="Y14" s="1108"/>
      <c r="Z14" s="1108"/>
      <c r="AA14" s="1067"/>
      <c r="AB14" s="1067"/>
      <c r="AC14" s="1067"/>
      <c r="AD14" s="1068"/>
    </row>
    <row r="15" spans="1:30" ht="18" customHeight="1" x14ac:dyDescent="0.25">
      <c r="A15" s="80" t="s">
        <v>11</v>
      </c>
      <c r="B15" s="1249"/>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1"/>
    </row>
    <row r="16" spans="1:30" x14ac:dyDescent="0.25">
      <c r="A16" s="1064" t="s">
        <v>98</v>
      </c>
      <c r="B16" s="1070"/>
      <c r="C16" s="1070"/>
      <c r="D16" s="1070"/>
      <c r="E16" s="1070"/>
      <c r="F16" s="1070"/>
      <c r="G16" s="1070"/>
      <c r="H16" s="1070"/>
      <c r="I16" s="1070"/>
      <c r="J16" s="1070"/>
      <c r="K16" s="1070"/>
      <c r="L16" s="1070"/>
      <c r="M16" s="1070"/>
      <c r="N16" s="1070"/>
      <c r="O16" s="1067"/>
      <c r="P16" s="1067"/>
      <c r="Q16" s="1067"/>
      <c r="R16" s="1067"/>
      <c r="S16" s="1067"/>
      <c r="T16" s="1067"/>
      <c r="U16" s="1067"/>
      <c r="V16" s="1073"/>
      <c r="W16" s="1108"/>
      <c r="X16" s="1108"/>
      <c r="Y16" s="1108"/>
      <c r="Z16" s="1108"/>
      <c r="AA16" s="1067"/>
      <c r="AB16" s="1067"/>
      <c r="AC16" s="1067"/>
      <c r="AD16" s="1068"/>
    </row>
    <row r="17" spans="1:30" x14ac:dyDescent="0.25">
      <c r="A17" s="1064" t="s">
        <v>97</v>
      </c>
      <c r="B17" s="1070"/>
      <c r="C17" s="1070"/>
      <c r="D17" s="1070"/>
      <c r="E17" s="1070"/>
      <c r="F17" s="1070"/>
      <c r="G17" s="1070"/>
      <c r="H17" s="1070"/>
      <c r="I17" s="1070"/>
      <c r="J17" s="1070"/>
      <c r="K17" s="1070"/>
      <c r="L17" s="1070"/>
      <c r="M17" s="1070"/>
      <c r="N17" s="1070"/>
      <c r="O17" s="1067"/>
      <c r="P17" s="1067"/>
      <c r="Q17" s="1067"/>
      <c r="R17" s="1067"/>
      <c r="S17" s="1067"/>
      <c r="T17" s="1067"/>
      <c r="U17" s="1067"/>
      <c r="V17" s="1073"/>
      <c r="W17" s="1108"/>
      <c r="X17" s="1108"/>
      <c r="Y17" s="1108"/>
      <c r="Z17" s="1108"/>
      <c r="AA17" s="1067"/>
      <c r="AB17" s="1067"/>
      <c r="AC17" s="1067"/>
      <c r="AD17" s="1068"/>
    </row>
    <row r="18" spans="1:30" x14ac:dyDescent="0.25">
      <c r="A18" s="1064" t="s">
        <v>14</v>
      </c>
      <c r="B18" s="1070"/>
      <c r="C18" s="1070"/>
      <c r="D18" s="1070"/>
      <c r="E18" s="1070"/>
      <c r="F18" s="1070"/>
      <c r="G18" s="1070"/>
      <c r="H18" s="1070"/>
      <c r="I18" s="1070"/>
      <c r="J18" s="1070"/>
      <c r="K18" s="1070"/>
      <c r="L18" s="1070"/>
      <c r="M18" s="1070"/>
      <c r="N18" s="1070"/>
      <c r="O18" s="1067"/>
      <c r="P18" s="1067"/>
      <c r="Q18" s="1067"/>
      <c r="R18" s="1067"/>
      <c r="S18" s="1067"/>
      <c r="T18" s="1067"/>
      <c r="U18" s="1067"/>
      <c r="V18" s="1073"/>
      <c r="W18" s="1108"/>
      <c r="X18" s="1108"/>
      <c r="Y18" s="1108"/>
      <c r="Z18" s="1108"/>
      <c r="AA18" s="1067"/>
      <c r="AB18" s="1067"/>
      <c r="AC18" s="1067"/>
      <c r="AD18" s="1068"/>
    </row>
    <row r="19" spans="1:30" x14ac:dyDescent="0.25">
      <c r="A19" s="1064" t="s">
        <v>96</v>
      </c>
      <c r="B19" s="329"/>
      <c r="C19" s="1070"/>
      <c r="D19" s="1070"/>
      <c r="E19" s="1070"/>
      <c r="F19" s="1075"/>
      <c r="G19" s="1075"/>
      <c r="H19" s="1075"/>
      <c r="I19" s="1075"/>
      <c r="J19" s="1075"/>
      <c r="K19" s="1075"/>
      <c r="L19" s="1075"/>
      <c r="M19" s="1075"/>
      <c r="N19" s="1075"/>
      <c r="O19" s="1067"/>
      <c r="P19" s="1067"/>
      <c r="Q19" s="1067"/>
      <c r="R19" s="1067"/>
      <c r="S19" s="1067"/>
      <c r="T19" s="1067"/>
      <c r="U19" s="1067"/>
      <c r="V19" s="1073"/>
      <c r="W19" s="1108"/>
      <c r="X19" s="1108"/>
      <c r="Y19" s="1108"/>
      <c r="Z19" s="1108"/>
      <c r="AA19" s="1067"/>
      <c r="AB19" s="1067"/>
      <c r="AC19" s="1067"/>
      <c r="AD19" s="1068"/>
    </row>
    <row r="20" spans="1:30" ht="15.75" customHeight="1" thickBot="1" x14ac:dyDescent="0.3">
      <c r="A20" s="162" t="s">
        <v>15</v>
      </c>
      <c r="B20" s="1260" t="s">
        <v>382</v>
      </c>
      <c r="C20" s="1261"/>
      <c r="D20" s="1261"/>
      <c r="E20" s="1261"/>
      <c r="F20" s="1261"/>
      <c r="G20" s="1261"/>
      <c r="H20" s="1261"/>
      <c r="I20" s="1261"/>
      <c r="J20" s="1261"/>
      <c r="K20" s="1261"/>
      <c r="L20" s="1261"/>
      <c r="M20" s="1261"/>
      <c r="N20" s="1261"/>
      <c r="O20" s="1240"/>
      <c r="P20" s="1240"/>
      <c r="Q20" s="1240"/>
      <c r="R20" s="1240"/>
      <c r="S20" s="1240"/>
      <c r="T20" s="1240"/>
      <c r="U20" s="1240"/>
      <c r="V20" s="1240"/>
      <c r="W20" s="1240"/>
      <c r="X20" s="1240"/>
      <c r="Y20" s="1240"/>
      <c r="Z20" s="1240"/>
      <c r="AA20" s="1240"/>
      <c r="AB20" s="1240"/>
      <c r="AC20" s="1240"/>
      <c r="AD20" s="1241"/>
    </row>
    <row r="21" spans="1:30" ht="32.25" customHeight="1" x14ac:dyDescent="0.25">
      <c r="A21" s="49" t="s">
        <v>279</v>
      </c>
      <c r="B21" s="49"/>
      <c r="C21" s="50"/>
      <c r="D21" s="50"/>
      <c r="E21" s="50"/>
      <c r="F21" s="50"/>
      <c r="G21" s="50"/>
      <c r="H21" s="50"/>
      <c r="I21" s="51"/>
      <c r="J21" s="51"/>
      <c r="K21" s="51"/>
      <c r="L21" s="52"/>
    </row>
    <row r="22" spans="1:30" ht="19.5" customHeight="1" x14ac:dyDescent="0.25">
      <c r="A22" s="1253" t="s">
        <v>385</v>
      </c>
      <c r="B22" s="1254"/>
      <c r="C22" s="1254"/>
      <c r="D22" s="1254"/>
      <c r="E22" s="1254"/>
      <c r="F22" s="1254"/>
      <c r="G22" s="1254"/>
      <c r="H22" s="1254"/>
      <c r="I22" s="1254"/>
      <c r="J22" s="1254"/>
      <c r="K22" s="1254"/>
      <c r="L22" s="1254"/>
    </row>
    <row r="25" spans="1:30" ht="21" customHeight="1" x14ac:dyDescent="0.25"/>
    <row r="26" spans="1:30" ht="15" customHeight="1" x14ac:dyDescent="0.25"/>
    <row r="29" spans="1:30" ht="18" customHeight="1" x14ac:dyDescent="0.25"/>
    <row r="31" spans="1:30" ht="15.75" customHeight="1" x14ac:dyDescent="0.25"/>
    <row r="34" ht="18" customHeight="1" x14ac:dyDescent="0.25"/>
    <row r="40" ht="18" customHeight="1" x14ac:dyDescent="0.25"/>
    <row r="43" ht="12.75" customHeight="1" x14ac:dyDescent="0.25"/>
    <row r="44" ht="18" customHeight="1" x14ac:dyDescent="0.25"/>
  </sheetData>
  <mergeCells count="14">
    <mergeCell ref="B15:AD15"/>
    <mergeCell ref="C8:AD8"/>
    <mergeCell ref="C4:AD4"/>
    <mergeCell ref="A22:L22"/>
    <mergeCell ref="K2:N2"/>
    <mergeCell ref="O2:R2"/>
    <mergeCell ref="B2:B3"/>
    <mergeCell ref="C2:F2"/>
    <mergeCell ref="G2:J2"/>
    <mergeCell ref="B20:AD20"/>
    <mergeCell ref="AA2:AD2"/>
    <mergeCell ref="A13:AD13"/>
    <mergeCell ref="S2:V2"/>
    <mergeCell ref="W2:Z2"/>
  </mergeCells>
  <phoneticPr fontId="19" type="noConversion"/>
  <pageMargins left="0.19685039370078741" right="0.19685039370078741" top="0.19685039370078741" bottom="0.19685039370078741" header="0.19685039370078741" footer="0.19685039370078741"/>
  <pageSetup scale="6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opLeftCell="C1" workbookViewId="0">
      <selection activeCell="AA11" sqref="AA11"/>
    </sheetView>
  </sheetViews>
  <sheetFormatPr defaultRowHeight="15" x14ac:dyDescent="0.25"/>
  <cols>
    <col min="1" max="1" width="38.28515625" customWidth="1"/>
  </cols>
  <sheetData>
    <row r="1" spans="1:30" x14ac:dyDescent="0.25">
      <c r="A1" s="1"/>
      <c r="B1" s="1"/>
      <c r="C1" s="3"/>
      <c r="D1" s="3"/>
      <c r="E1" s="3"/>
      <c r="F1" s="3"/>
      <c r="G1" s="3"/>
      <c r="H1" s="3"/>
      <c r="I1" s="4"/>
      <c r="J1" s="4"/>
      <c r="K1" s="2"/>
    </row>
    <row r="2" spans="1:30" ht="16.5" thickBot="1" x14ac:dyDescent="0.3">
      <c r="A2" s="12" t="s">
        <v>333</v>
      </c>
      <c r="B2" s="5"/>
      <c r="C2" s="11"/>
      <c r="D2" s="11"/>
      <c r="E2" s="11"/>
      <c r="F2" s="11"/>
      <c r="G2" s="11"/>
      <c r="H2" s="11"/>
      <c r="I2" s="13"/>
      <c r="J2" s="13"/>
      <c r="K2" s="2"/>
    </row>
    <row r="3" spans="1:30" ht="15" customHeight="1" x14ac:dyDescent="0.25">
      <c r="A3" s="67"/>
      <c r="B3" s="1203">
        <v>2011</v>
      </c>
      <c r="C3" s="1205">
        <v>2012</v>
      </c>
      <c r="D3" s="1206"/>
      <c r="E3" s="1206"/>
      <c r="F3" s="1207"/>
      <c r="G3" s="1205">
        <v>2013</v>
      </c>
      <c r="H3" s="1206"/>
      <c r="I3" s="1206"/>
      <c r="J3" s="1207"/>
      <c r="K3" s="1205">
        <v>2014</v>
      </c>
      <c r="L3" s="1206"/>
      <c r="M3" s="1206"/>
      <c r="N3" s="1207"/>
      <c r="O3" s="1262">
        <v>2015</v>
      </c>
      <c r="P3" s="1263"/>
      <c r="Q3" s="1263"/>
      <c r="R3" s="1264"/>
      <c r="S3" s="1262">
        <v>2016</v>
      </c>
      <c r="T3" s="1263"/>
      <c r="U3" s="1263"/>
      <c r="V3" s="1264"/>
      <c r="W3" s="1262">
        <v>2017</v>
      </c>
      <c r="X3" s="1263"/>
      <c r="Y3" s="1263"/>
      <c r="Z3" s="1264"/>
      <c r="AA3" s="1262">
        <v>2018</v>
      </c>
      <c r="AB3" s="1263"/>
      <c r="AC3" s="1263"/>
      <c r="AD3" s="1264"/>
    </row>
    <row r="4" spans="1:30" ht="15.75" thickBot="1" x14ac:dyDescent="0.3">
      <c r="A4" s="68"/>
      <c r="B4" s="1204"/>
      <c r="C4" s="317" t="s">
        <v>0</v>
      </c>
      <c r="D4" s="18" t="s">
        <v>1</v>
      </c>
      <c r="E4" s="18" t="s">
        <v>2</v>
      </c>
      <c r="F4" s="89" t="s">
        <v>3</v>
      </c>
      <c r="G4" s="317" t="s">
        <v>0</v>
      </c>
      <c r="H4" s="18" t="s">
        <v>1</v>
      </c>
      <c r="I4" s="18" t="s">
        <v>2</v>
      </c>
      <c r="J4" s="89" t="s">
        <v>3</v>
      </c>
      <c r="K4" s="317" t="s">
        <v>0</v>
      </c>
      <c r="L4" s="18" t="s">
        <v>1</v>
      </c>
      <c r="M4" s="18" t="s">
        <v>2</v>
      </c>
      <c r="N4" s="89" t="s">
        <v>3</v>
      </c>
      <c r="O4" s="317" t="s">
        <v>0</v>
      </c>
      <c r="P4" s="18" t="s">
        <v>1</v>
      </c>
      <c r="Q4" s="18" t="s">
        <v>2</v>
      </c>
      <c r="R4" s="89" t="s">
        <v>3</v>
      </c>
      <c r="S4" s="317" t="s">
        <v>0</v>
      </c>
      <c r="T4" s="18" t="s">
        <v>1</v>
      </c>
      <c r="U4" s="18" t="s">
        <v>2</v>
      </c>
      <c r="V4" s="89" t="s">
        <v>3</v>
      </c>
      <c r="W4" s="317" t="s">
        <v>0</v>
      </c>
      <c r="X4" s="18" t="s">
        <v>1</v>
      </c>
      <c r="Y4" s="18" t="s">
        <v>2</v>
      </c>
      <c r="Z4" s="89" t="s">
        <v>3</v>
      </c>
      <c r="AA4" s="317" t="s">
        <v>0</v>
      </c>
      <c r="AB4" s="18" t="s">
        <v>1</v>
      </c>
      <c r="AC4" s="18" t="s">
        <v>2</v>
      </c>
      <c r="AD4" s="89" t="s">
        <v>3</v>
      </c>
    </row>
    <row r="5" spans="1:30" x14ac:dyDescent="0.25">
      <c r="A5" s="17" t="s">
        <v>4</v>
      </c>
      <c r="B5" s="478"/>
      <c r="C5" s="40"/>
      <c r="D5" s="40"/>
      <c r="E5" s="40"/>
      <c r="F5" s="40"/>
      <c r="G5" s="478"/>
      <c r="H5" s="478"/>
      <c r="I5" s="457"/>
      <c r="J5" s="457"/>
      <c r="K5" s="1283"/>
      <c r="L5" s="1284"/>
      <c r="M5" s="1284"/>
      <c r="N5" s="1284"/>
      <c r="O5" s="1284"/>
      <c r="P5" s="1284"/>
      <c r="Q5" s="1284"/>
      <c r="R5" s="1284"/>
      <c r="S5" s="1284"/>
      <c r="T5" s="1284"/>
      <c r="U5" s="1284"/>
      <c r="V5" s="1284"/>
      <c r="W5" s="1284"/>
      <c r="X5" s="1284"/>
      <c r="Y5" s="1284"/>
      <c r="Z5" s="1284"/>
      <c r="AA5" s="1284"/>
      <c r="AB5" s="1284"/>
      <c r="AC5" s="1284"/>
      <c r="AD5" s="1285"/>
    </row>
    <row r="6" spans="1:30" x14ac:dyDescent="0.25">
      <c r="A6" s="480" t="s">
        <v>286</v>
      </c>
      <c r="B6" s="110">
        <v>5909</v>
      </c>
      <c r="C6" s="110">
        <v>5960</v>
      </c>
      <c r="D6" s="110">
        <v>6036</v>
      </c>
      <c r="E6" s="111">
        <v>6172</v>
      </c>
      <c r="F6" s="111">
        <v>6301</v>
      </c>
      <c r="G6" s="110">
        <v>6394</v>
      </c>
      <c r="H6" s="110">
        <v>6494</v>
      </c>
      <c r="I6" s="111">
        <v>6632</v>
      </c>
      <c r="J6" s="111">
        <v>10741</v>
      </c>
      <c r="K6" s="807">
        <v>10703</v>
      </c>
      <c r="L6" s="807">
        <v>10786</v>
      </c>
      <c r="M6" s="807">
        <v>10862</v>
      </c>
      <c r="N6" s="807">
        <v>10895</v>
      </c>
      <c r="O6" s="633">
        <v>10911</v>
      </c>
      <c r="P6" s="633">
        <v>11062</v>
      </c>
      <c r="Q6" s="633">
        <v>11133</v>
      </c>
      <c r="R6" s="634">
        <v>11190</v>
      </c>
      <c r="S6" s="633"/>
      <c r="T6" s="633"/>
      <c r="U6" s="633"/>
      <c r="V6" s="634"/>
      <c r="W6" s="634"/>
      <c r="X6" s="634"/>
      <c r="Y6" s="634"/>
      <c r="Z6" s="634"/>
      <c r="AA6" s="633"/>
      <c r="AB6" s="635"/>
      <c r="AC6" s="635"/>
      <c r="AD6" s="636"/>
    </row>
    <row r="7" spans="1:30" x14ac:dyDescent="0.25">
      <c r="A7" s="27" t="s">
        <v>5</v>
      </c>
      <c r="B7" s="479"/>
      <c r="C7" s="464">
        <v>109</v>
      </c>
      <c r="D7" s="464">
        <v>76</v>
      </c>
      <c r="E7" s="471">
        <v>138</v>
      </c>
      <c r="F7" s="471">
        <v>135</v>
      </c>
      <c r="G7" s="464">
        <v>96</v>
      </c>
      <c r="H7" s="464">
        <v>102</v>
      </c>
      <c r="I7" s="471">
        <v>140</v>
      </c>
      <c r="J7" s="471"/>
      <c r="K7" s="803">
        <v>105</v>
      </c>
      <c r="L7" s="803">
        <v>145</v>
      </c>
      <c r="M7" s="806">
        <v>156</v>
      </c>
      <c r="N7" s="325">
        <v>196</v>
      </c>
      <c r="O7" s="805">
        <v>138</v>
      </c>
      <c r="P7" s="808">
        <v>198</v>
      </c>
      <c r="Q7" s="808">
        <v>136</v>
      </c>
      <c r="R7" s="804">
        <v>215</v>
      </c>
      <c r="S7" s="738"/>
      <c r="T7" s="738"/>
      <c r="U7" s="738"/>
      <c r="V7" s="737"/>
      <c r="W7" s="1101"/>
      <c r="X7" s="1101"/>
      <c r="Y7" s="1101"/>
      <c r="Z7" s="1101"/>
      <c r="AA7" s="738"/>
      <c r="AB7" s="149"/>
      <c r="AC7" s="149"/>
      <c r="AD7" s="150"/>
    </row>
    <row r="8" spans="1:30" x14ac:dyDescent="0.25">
      <c r="A8" s="480" t="s">
        <v>6</v>
      </c>
      <c r="B8" s="464">
        <v>58</v>
      </c>
      <c r="C8" s="464">
        <v>0</v>
      </c>
      <c r="D8" s="464">
        <v>0</v>
      </c>
      <c r="E8" s="471">
        <v>2</v>
      </c>
      <c r="F8" s="471">
        <v>6</v>
      </c>
      <c r="G8" s="464">
        <v>3</v>
      </c>
      <c r="H8" s="464">
        <v>2</v>
      </c>
      <c r="I8" s="471">
        <v>2</v>
      </c>
      <c r="J8" s="471"/>
      <c r="K8" s="803">
        <v>143</v>
      </c>
      <c r="L8" s="803">
        <v>62</v>
      </c>
      <c r="M8" s="806">
        <v>80</v>
      </c>
      <c r="N8" s="325">
        <v>163</v>
      </c>
      <c r="O8" s="808">
        <v>122</v>
      </c>
      <c r="P8" s="808">
        <v>47</v>
      </c>
      <c r="Q8" s="808">
        <v>65</v>
      </c>
      <c r="R8" s="804">
        <v>158</v>
      </c>
      <c r="S8" s="738"/>
      <c r="T8" s="738"/>
      <c r="U8" s="738"/>
      <c r="V8" s="737"/>
      <c r="W8" s="1101"/>
      <c r="X8" s="1101"/>
      <c r="Y8" s="1101"/>
      <c r="Z8" s="1101"/>
      <c r="AA8" s="738"/>
      <c r="AB8" s="149"/>
      <c r="AC8" s="149"/>
      <c r="AD8" s="150"/>
    </row>
    <row r="9" spans="1:30" x14ac:dyDescent="0.25">
      <c r="A9" s="455"/>
      <c r="B9" s="466"/>
      <c r="C9" s="466"/>
      <c r="D9" s="466"/>
      <c r="E9" s="466"/>
      <c r="F9" s="466"/>
      <c r="G9" s="466"/>
      <c r="H9" s="1265"/>
      <c r="I9" s="1266"/>
      <c r="J9" s="1266"/>
      <c r="K9" s="1266"/>
      <c r="L9" s="1266"/>
      <c r="M9" s="1266"/>
      <c r="N9" s="1266"/>
      <c r="O9" s="1266"/>
      <c r="P9" s="1266"/>
      <c r="Q9" s="1266"/>
      <c r="R9" s="1266"/>
      <c r="S9" s="1266"/>
      <c r="T9" s="1266"/>
      <c r="U9" s="1266"/>
      <c r="V9" s="1266"/>
      <c r="W9" s="1266"/>
      <c r="X9" s="1266"/>
      <c r="Y9" s="1266"/>
      <c r="Z9" s="1266"/>
      <c r="AA9" s="1266"/>
      <c r="AB9" s="1266"/>
      <c r="AC9" s="1266"/>
      <c r="AD9" s="1267"/>
    </row>
    <row r="10" spans="1:30" x14ac:dyDescent="0.25">
      <c r="A10" s="15" t="s">
        <v>8</v>
      </c>
      <c r="B10" s="478"/>
      <c r="C10" s="40"/>
      <c r="D10" s="40"/>
      <c r="E10" s="40"/>
      <c r="F10" s="40"/>
      <c r="G10" s="47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9"/>
    </row>
    <row r="11" spans="1:30" x14ac:dyDescent="0.25">
      <c r="A11" s="480" t="s">
        <v>12</v>
      </c>
      <c r="B11" s="1276" t="s">
        <v>466</v>
      </c>
      <c r="C11" s="1277"/>
      <c r="D11" s="1277"/>
      <c r="E11" s="1277"/>
      <c r="F11" s="1277"/>
      <c r="G11" s="1277"/>
      <c r="H11" s="1277"/>
      <c r="I11" s="1277"/>
      <c r="J11" s="1277"/>
      <c r="K11" s="1277"/>
      <c r="L11" s="1277"/>
      <c r="M11" s="1277"/>
      <c r="N11" s="1277"/>
      <c r="O11" s="1210"/>
      <c r="P11" s="1210"/>
      <c r="Q11" s="1210"/>
      <c r="R11" s="1210"/>
      <c r="S11" s="1276" t="s">
        <v>561</v>
      </c>
      <c r="T11" s="1277"/>
      <c r="U11" s="1277"/>
      <c r="V11" s="1278"/>
      <c r="W11" s="1103"/>
      <c r="X11" s="1103"/>
      <c r="Y11" s="1103"/>
      <c r="Z11" s="1103"/>
      <c r="AA11" s="149"/>
      <c r="AB11" s="149"/>
      <c r="AC11" s="149"/>
      <c r="AD11" s="150"/>
    </row>
    <row r="12" spans="1:30" x14ac:dyDescent="0.25">
      <c r="A12" s="480" t="s">
        <v>13</v>
      </c>
      <c r="B12" s="464"/>
      <c r="C12" s="23"/>
      <c r="D12" s="23"/>
      <c r="E12" s="23"/>
      <c r="F12" s="23"/>
      <c r="G12" s="23"/>
      <c r="H12" s="23"/>
      <c r="I12" s="23"/>
      <c r="J12" s="23"/>
      <c r="K12" s="23"/>
      <c r="L12" s="23"/>
      <c r="M12" s="23"/>
      <c r="N12" s="318"/>
      <c r="O12" s="149"/>
      <c r="P12" s="149"/>
      <c r="Q12" s="149"/>
      <c r="R12" s="335"/>
      <c r="S12" s="149"/>
      <c r="T12" s="149"/>
      <c r="U12" s="149"/>
      <c r="V12" s="335"/>
      <c r="W12" s="335"/>
      <c r="X12" s="335"/>
      <c r="Y12" s="335"/>
      <c r="Z12" s="335"/>
      <c r="AA12" s="149"/>
      <c r="AB12" s="149"/>
      <c r="AC12" s="149"/>
      <c r="AD12" s="150"/>
    </row>
    <row r="13" spans="1:30" x14ac:dyDescent="0.25">
      <c r="A13" s="480" t="s">
        <v>18</v>
      </c>
      <c r="B13" s="464"/>
      <c r="C13" s="23"/>
      <c r="D13" s="23"/>
      <c r="E13" s="23"/>
      <c r="F13" s="23"/>
      <c r="G13" s="23"/>
      <c r="H13" s="23"/>
      <c r="I13" s="112"/>
      <c r="J13" s="23"/>
      <c r="K13" s="23"/>
      <c r="L13" s="23"/>
      <c r="M13" s="112"/>
      <c r="N13" s="318"/>
      <c r="O13" s="149"/>
      <c r="P13" s="149"/>
      <c r="Q13" s="149"/>
      <c r="R13" s="335"/>
      <c r="S13" s="149"/>
      <c r="T13" s="149"/>
      <c r="U13" s="149"/>
      <c r="V13" s="335"/>
      <c r="W13" s="335"/>
      <c r="X13" s="335"/>
      <c r="Y13" s="335"/>
      <c r="Z13" s="335"/>
      <c r="AA13" s="149"/>
      <c r="AB13" s="149"/>
      <c r="AC13" s="149"/>
      <c r="AD13" s="150"/>
    </row>
    <row r="14" spans="1:30" x14ac:dyDescent="0.25">
      <c r="A14" s="480" t="s">
        <v>10</v>
      </c>
      <c r="B14" s="464"/>
      <c r="C14" s="23"/>
      <c r="D14" s="23"/>
      <c r="E14" s="23"/>
      <c r="F14" s="23"/>
      <c r="G14" s="23"/>
      <c r="H14" s="23"/>
      <c r="I14" s="23"/>
      <c r="J14" s="23"/>
      <c r="K14" s="23"/>
      <c r="L14" s="23"/>
      <c r="M14" s="23"/>
      <c r="N14" s="318"/>
      <c r="O14" s="149"/>
      <c r="P14" s="149"/>
      <c r="Q14" s="149"/>
      <c r="R14" s="335"/>
      <c r="S14" s="149"/>
      <c r="T14" s="149"/>
      <c r="U14" s="149"/>
      <c r="V14" s="335"/>
      <c r="W14" s="335"/>
      <c r="X14" s="335"/>
      <c r="Y14" s="335"/>
      <c r="Z14" s="335"/>
      <c r="AA14" s="149"/>
      <c r="AB14" s="149"/>
      <c r="AC14" s="149"/>
      <c r="AD14" s="150"/>
    </row>
    <row r="15" spans="1:30" x14ac:dyDescent="0.25">
      <c r="A15" s="455"/>
      <c r="B15" s="459"/>
      <c r="C15" s="459"/>
      <c r="D15" s="459"/>
      <c r="E15" s="459"/>
      <c r="F15" s="459"/>
      <c r="G15" s="466"/>
      <c r="H15" s="1265"/>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7"/>
    </row>
    <row r="16" spans="1:30" x14ac:dyDescent="0.25">
      <c r="A16" s="15" t="s">
        <v>7</v>
      </c>
      <c r="B16" s="475"/>
      <c r="C16" s="24"/>
      <c r="D16" s="24"/>
      <c r="E16" s="24"/>
      <c r="F16" s="24"/>
      <c r="G16" s="4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9"/>
    </row>
    <row r="17" spans="1:30" x14ac:dyDescent="0.25">
      <c r="A17" s="480"/>
      <c r="B17" s="79"/>
      <c r="C17" s="479"/>
      <c r="D17" s="479"/>
      <c r="E17" s="479"/>
      <c r="F17" s="471"/>
      <c r="G17" s="476"/>
      <c r="H17" s="476"/>
      <c r="I17" s="476"/>
      <c r="J17" s="461"/>
      <c r="K17" s="476"/>
      <c r="L17" s="476"/>
      <c r="M17" s="476"/>
      <c r="N17" s="465"/>
      <c r="O17" s="149"/>
      <c r="P17" s="149"/>
      <c r="Q17" s="149"/>
      <c r="R17" s="335"/>
      <c r="S17" s="149"/>
      <c r="T17" s="149"/>
      <c r="U17" s="149"/>
      <c r="V17" s="335"/>
      <c r="W17" s="335"/>
      <c r="X17" s="335"/>
      <c r="Y17" s="335"/>
      <c r="Z17" s="335"/>
      <c r="AA17" s="149"/>
      <c r="AB17" s="149"/>
      <c r="AC17" s="149"/>
      <c r="AD17" s="150"/>
    </row>
    <row r="18" spans="1:30" x14ac:dyDescent="0.25">
      <c r="A18" s="456"/>
      <c r="B18" s="460"/>
      <c r="C18" s="459"/>
      <c r="D18" s="459"/>
      <c r="E18" s="459"/>
      <c r="F18" s="459"/>
      <c r="G18" s="466"/>
      <c r="H18" s="466"/>
      <c r="I18" s="1270"/>
      <c r="J18" s="1266"/>
      <c r="K18" s="1266"/>
      <c r="L18" s="1266"/>
      <c r="M18" s="1266"/>
      <c r="N18" s="1266"/>
      <c r="O18" s="1266"/>
      <c r="P18" s="1266"/>
      <c r="Q18" s="1266"/>
      <c r="R18" s="1266"/>
      <c r="S18" s="1266"/>
      <c r="T18" s="1266"/>
      <c r="U18" s="1266"/>
      <c r="V18" s="1266"/>
      <c r="W18" s="1266"/>
      <c r="X18" s="1266"/>
      <c r="Y18" s="1266"/>
      <c r="Z18" s="1266"/>
      <c r="AA18" s="1266"/>
      <c r="AB18" s="1266"/>
      <c r="AC18" s="1266"/>
      <c r="AD18" s="1267"/>
    </row>
    <row r="19" spans="1:30" x14ac:dyDescent="0.25">
      <c r="A19" s="16" t="s">
        <v>11</v>
      </c>
      <c r="B19" s="475"/>
      <c r="C19" s="24"/>
      <c r="D19" s="24"/>
      <c r="E19" s="24"/>
      <c r="F19" s="24"/>
      <c r="G19" s="478"/>
      <c r="H19" s="47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9"/>
    </row>
    <row r="20" spans="1:30" x14ac:dyDescent="0.25">
      <c r="A20" s="480" t="s">
        <v>40</v>
      </c>
      <c r="B20" s="328"/>
      <c r="C20" s="464"/>
      <c r="D20" s="464"/>
      <c r="E20" s="471"/>
      <c r="F20" s="471"/>
      <c r="G20" s="1242"/>
      <c r="H20" s="1282"/>
      <c r="I20" s="1282"/>
      <c r="J20" s="1282"/>
      <c r="K20" s="1242"/>
      <c r="L20" s="1282"/>
      <c r="M20" s="1282"/>
      <c r="N20" s="1249"/>
      <c r="O20" s="149"/>
      <c r="P20" s="149"/>
      <c r="Q20" s="149"/>
      <c r="R20" s="335"/>
      <c r="S20" s="149"/>
      <c r="T20" s="149"/>
      <c r="U20" s="149"/>
      <c r="V20" s="335"/>
      <c r="W20" s="335"/>
      <c r="X20" s="335"/>
      <c r="Y20" s="335"/>
      <c r="Z20" s="335"/>
      <c r="AA20" s="149"/>
      <c r="AB20" s="149"/>
      <c r="AC20" s="149"/>
      <c r="AD20" s="150"/>
    </row>
    <row r="21" spans="1:30" x14ac:dyDescent="0.25">
      <c r="A21" s="480" t="s">
        <v>97</v>
      </c>
      <c r="B21" s="1198" t="s">
        <v>467</v>
      </c>
      <c r="C21" s="1250"/>
      <c r="D21" s="1250"/>
      <c r="E21" s="1250"/>
      <c r="F21" s="1250"/>
      <c r="G21" s="1210"/>
      <c r="H21" s="1210"/>
      <c r="I21" s="1210"/>
      <c r="J21" s="1210"/>
      <c r="K21" s="1210"/>
      <c r="L21" s="1210"/>
      <c r="M21" s="1210"/>
      <c r="N21" s="1210"/>
      <c r="O21" s="1210"/>
      <c r="P21" s="1210"/>
      <c r="Q21" s="1210"/>
      <c r="R21" s="1210"/>
      <c r="S21" s="1276" t="s">
        <v>467</v>
      </c>
      <c r="T21" s="1277"/>
      <c r="U21" s="1277"/>
      <c r="V21" s="1278"/>
      <c r="W21" s="1103"/>
      <c r="X21" s="1103"/>
      <c r="Y21" s="1103"/>
      <c r="Z21" s="1103"/>
      <c r="AA21" s="149"/>
      <c r="AB21" s="149"/>
      <c r="AC21" s="149"/>
      <c r="AD21" s="150"/>
    </row>
    <row r="22" spans="1:30" x14ac:dyDescent="0.25">
      <c r="A22" s="480" t="s">
        <v>14</v>
      </c>
      <c r="B22" s="328"/>
      <c r="C22" s="464"/>
      <c r="D22" s="464"/>
      <c r="E22" s="471"/>
      <c r="F22" s="471"/>
      <c r="G22" s="1280"/>
      <c r="H22" s="1280"/>
      <c r="I22" s="1280"/>
      <c r="J22" s="1280"/>
      <c r="K22" s="1280"/>
      <c r="L22" s="1280"/>
      <c r="M22" s="1280"/>
      <c r="N22" s="1281"/>
      <c r="O22" s="149"/>
      <c r="P22" s="149"/>
      <c r="Q22" s="149"/>
      <c r="R22" s="335"/>
      <c r="S22" s="149"/>
      <c r="T22" s="149"/>
      <c r="U22" s="149"/>
      <c r="V22" s="335"/>
      <c r="W22" s="335"/>
      <c r="X22" s="335"/>
      <c r="Y22" s="335"/>
      <c r="Z22" s="335"/>
      <c r="AA22" s="149"/>
      <c r="AB22" s="149"/>
      <c r="AC22" s="149"/>
      <c r="AD22" s="150"/>
    </row>
    <row r="23" spans="1:30" x14ac:dyDescent="0.25">
      <c r="A23" s="480" t="s">
        <v>19</v>
      </c>
      <c r="B23" s="113"/>
      <c r="C23" s="464"/>
      <c r="D23" s="464"/>
      <c r="E23" s="471"/>
      <c r="F23" s="471"/>
      <c r="G23" s="1280"/>
      <c r="H23" s="1280"/>
      <c r="I23" s="1280"/>
      <c r="J23" s="1280"/>
      <c r="K23" s="1280"/>
      <c r="L23" s="1280"/>
      <c r="M23" s="1280"/>
      <c r="N23" s="1281"/>
      <c r="O23" s="149"/>
      <c r="P23" s="149"/>
      <c r="Q23" s="149"/>
      <c r="R23" s="335"/>
      <c r="S23" s="149"/>
      <c r="T23" s="149"/>
      <c r="U23" s="149"/>
      <c r="V23" s="335"/>
      <c r="W23" s="335"/>
      <c r="X23" s="335"/>
      <c r="Y23" s="335"/>
      <c r="Z23" s="335"/>
      <c r="AA23" s="149"/>
      <c r="AB23" s="149"/>
      <c r="AC23" s="149"/>
      <c r="AD23" s="150"/>
    </row>
    <row r="24" spans="1:30" ht="15.75" thickBot="1" x14ac:dyDescent="0.3">
      <c r="A24" s="55" t="s">
        <v>15</v>
      </c>
      <c r="B24" s="1271" t="s">
        <v>468</v>
      </c>
      <c r="C24" s="1272"/>
      <c r="D24" s="1272"/>
      <c r="E24" s="1272"/>
      <c r="F24" s="1272"/>
      <c r="G24" s="1272"/>
      <c r="H24" s="1272"/>
      <c r="I24" s="1272"/>
      <c r="J24" s="1272"/>
      <c r="K24" s="1272"/>
      <c r="L24" s="1273"/>
      <c r="M24" s="1273"/>
      <c r="N24" s="1273"/>
      <c r="O24" s="1274"/>
      <c r="P24" s="1274"/>
      <c r="Q24" s="1274"/>
      <c r="R24" s="1274"/>
      <c r="S24" s="1274"/>
      <c r="T24" s="1274"/>
      <c r="U24" s="1274"/>
      <c r="V24" s="1274"/>
      <c r="W24" s="1274"/>
      <c r="X24" s="1274"/>
      <c r="Y24" s="1274"/>
      <c r="Z24" s="1274"/>
      <c r="AA24" s="1274"/>
      <c r="AB24" s="1274"/>
      <c r="AC24" s="1274"/>
      <c r="AD24" s="1275"/>
    </row>
    <row r="25" spans="1:30" x14ac:dyDescent="0.25">
      <c r="A25" s="130" t="s">
        <v>421</v>
      </c>
      <c r="B25" s="5"/>
      <c r="C25" s="11"/>
      <c r="D25" s="11"/>
      <c r="E25" s="11"/>
      <c r="F25" s="11"/>
      <c r="G25" s="11"/>
      <c r="H25" s="11"/>
      <c r="I25" s="13"/>
      <c r="J25" s="13"/>
      <c r="K25" s="14"/>
    </row>
    <row r="26" spans="1:30" ht="30.75" customHeight="1" x14ac:dyDescent="0.25">
      <c r="A26" s="1254"/>
      <c r="B26" s="1279"/>
      <c r="C26" s="1279"/>
      <c r="D26" s="1279"/>
      <c r="E26" s="1279"/>
      <c r="F26" s="57"/>
      <c r="G26" s="57"/>
      <c r="H26" s="57"/>
      <c r="I26" s="57"/>
      <c r="J26" s="57"/>
      <c r="K26" s="57"/>
    </row>
    <row r="27" spans="1:30" x14ac:dyDescent="0.25">
      <c r="A27" s="115"/>
      <c r="B27" s="114"/>
      <c r="C27" s="114"/>
      <c r="D27" s="114"/>
      <c r="E27" s="114"/>
      <c r="F27" s="106"/>
      <c r="G27" s="106"/>
      <c r="H27" s="106"/>
      <c r="I27" s="106"/>
      <c r="J27" s="106"/>
      <c r="K27" s="106"/>
    </row>
    <row r="28" spans="1:30" x14ac:dyDescent="0.25">
      <c r="A28" s="1"/>
      <c r="B28" s="1"/>
      <c r="C28" s="3"/>
      <c r="D28" s="3"/>
      <c r="E28" s="3"/>
      <c r="F28" s="3"/>
      <c r="G28" s="3"/>
      <c r="H28" s="3"/>
      <c r="I28" s="4"/>
      <c r="J28" s="4"/>
      <c r="K28" s="2"/>
    </row>
    <row r="29" spans="1:30" x14ac:dyDescent="0.25">
      <c r="A29" s="46"/>
      <c r="B29" s="1"/>
      <c r="C29" s="3"/>
      <c r="D29" s="3"/>
      <c r="E29" s="3"/>
      <c r="F29" s="3"/>
      <c r="G29" s="3"/>
      <c r="H29" s="3"/>
      <c r="I29" s="4"/>
      <c r="J29" s="4"/>
      <c r="K29" s="2"/>
    </row>
    <row r="30" spans="1:30" x14ac:dyDescent="0.25">
      <c r="A30" s="46"/>
      <c r="B30" s="1"/>
      <c r="C30" s="3"/>
      <c r="D30" s="3"/>
      <c r="E30" s="3"/>
      <c r="F30" s="3"/>
      <c r="G30" s="3"/>
      <c r="H30" s="3"/>
      <c r="I30" s="4"/>
      <c r="J30" s="4"/>
      <c r="K30" s="2"/>
    </row>
    <row r="31" spans="1:30" x14ac:dyDescent="0.25">
      <c r="A31" s="46"/>
      <c r="B31" s="1"/>
      <c r="C31" s="3"/>
      <c r="D31" s="3"/>
      <c r="E31" s="3"/>
      <c r="F31" s="3"/>
      <c r="G31" s="3"/>
      <c r="H31" s="3"/>
      <c r="I31" s="4"/>
      <c r="J31" s="4"/>
      <c r="K31" s="2"/>
    </row>
    <row r="32" spans="1:30" x14ac:dyDescent="0.25">
      <c r="A32" s="46"/>
      <c r="B32" s="1"/>
      <c r="C32" s="3"/>
      <c r="D32" s="3"/>
      <c r="E32" s="3"/>
      <c r="F32" s="3"/>
      <c r="G32" s="3"/>
      <c r="H32" s="3"/>
      <c r="I32" s="4"/>
      <c r="J32" s="4"/>
      <c r="K32" s="2"/>
    </row>
    <row r="33" spans="1:11" x14ac:dyDescent="0.25">
      <c r="A33" s="46"/>
      <c r="B33" s="1"/>
      <c r="C33" s="3"/>
      <c r="D33" s="3"/>
      <c r="E33" s="3"/>
      <c r="F33" s="3"/>
      <c r="G33" s="3"/>
      <c r="H33" s="3"/>
      <c r="I33" s="4"/>
      <c r="J33" s="4"/>
      <c r="K33" s="2"/>
    </row>
    <row r="34" spans="1:11" x14ac:dyDescent="0.25">
      <c r="A34" s="1"/>
      <c r="B34" s="1"/>
      <c r="C34" s="3"/>
      <c r="D34" s="3"/>
      <c r="E34" s="3"/>
      <c r="F34" s="3"/>
      <c r="G34" s="3"/>
      <c r="H34" s="3"/>
      <c r="I34" s="4"/>
      <c r="J34" s="4"/>
      <c r="K34" s="2"/>
    </row>
  </sheetData>
  <mergeCells count="24">
    <mergeCell ref="A26:E26"/>
    <mergeCell ref="O3:R3"/>
    <mergeCell ref="B11:R11"/>
    <mergeCell ref="B21:R21"/>
    <mergeCell ref="K3:N3"/>
    <mergeCell ref="B3:B4"/>
    <mergeCell ref="C3:F3"/>
    <mergeCell ref="G3:J3"/>
    <mergeCell ref="K22:N22"/>
    <mergeCell ref="K23:N23"/>
    <mergeCell ref="G22:J22"/>
    <mergeCell ref="G23:J23"/>
    <mergeCell ref="G20:J20"/>
    <mergeCell ref="K20:N20"/>
    <mergeCell ref="K5:AD5"/>
    <mergeCell ref="AA3:AD3"/>
    <mergeCell ref="H9:AD10"/>
    <mergeCell ref="H15:AD16"/>
    <mergeCell ref="I18:AD19"/>
    <mergeCell ref="B24:AD24"/>
    <mergeCell ref="S3:V3"/>
    <mergeCell ref="S11:V11"/>
    <mergeCell ref="S21:V21"/>
    <mergeCell ref="W3:Z3"/>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opLeftCell="N1" workbookViewId="0">
      <selection activeCell="AE5" sqref="AE5"/>
    </sheetView>
  </sheetViews>
  <sheetFormatPr defaultColWidth="9.140625" defaultRowHeight="15" x14ac:dyDescent="0.25"/>
  <cols>
    <col min="1" max="1" width="45.85546875" style="713" customWidth="1"/>
    <col min="2" max="2" width="16.140625" style="713" customWidth="1"/>
    <col min="3" max="3" width="16.5703125" style="1144" customWidth="1"/>
    <col min="4" max="12" width="9.140625" style="1144"/>
    <col min="13" max="16384" width="9.140625" style="713"/>
  </cols>
  <sheetData>
    <row r="1" spans="1:32" s="1088" customFormat="1" ht="16.5" thickBot="1" x14ac:dyDescent="0.3">
      <c r="A1" s="12" t="s">
        <v>164</v>
      </c>
      <c r="B1" s="5"/>
      <c r="C1" s="11"/>
      <c r="D1" s="11"/>
      <c r="E1" s="11"/>
      <c r="F1" s="11"/>
      <c r="G1" s="11"/>
      <c r="H1" s="11"/>
      <c r="I1" s="11"/>
      <c r="J1" s="390"/>
      <c r="K1" s="390"/>
      <c r="L1" s="390"/>
      <c r="AB1" s="1124"/>
      <c r="AC1" s="1124"/>
      <c r="AD1" s="1124"/>
      <c r="AE1" s="1124"/>
    </row>
    <row r="2" spans="1:32" s="1088" customFormat="1" x14ac:dyDescent="0.25">
      <c r="A2" s="1236"/>
      <c r="B2" s="1203" t="s">
        <v>17</v>
      </c>
      <c r="C2" s="1203">
        <v>2011</v>
      </c>
      <c r="D2" s="1205">
        <v>2012</v>
      </c>
      <c r="E2" s="1206"/>
      <c r="F2" s="1206"/>
      <c r="G2" s="1207"/>
      <c r="H2" s="1205">
        <v>2013</v>
      </c>
      <c r="I2" s="1206"/>
      <c r="J2" s="1206"/>
      <c r="K2" s="1207"/>
      <c r="L2" s="1205">
        <v>2014</v>
      </c>
      <c r="M2" s="1206"/>
      <c r="N2" s="1206"/>
      <c r="O2" s="1207"/>
      <c r="P2" s="1205">
        <v>2015</v>
      </c>
      <c r="Q2" s="1206"/>
      <c r="R2" s="1206"/>
      <c r="S2" s="1207"/>
      <c r="T2" s="1205">
        <v>2016</v>
      </c>
      <c r="U2" s="1206"/>
      <c r="V2" s="1206"/>
      <c r="W2" s="1332"/>
      <c r="X2" s="1205">
        <v>2017</v>
      </c>
      <c r="Y2" s="1206"/>
      <c r="Z2" s="1206"/>
      <c r="AA2" s="1207"/>
      <c r="AB2" s="1205">
        <v>2018</v>
      </c>
      <c r="AC2" s="1206"/>
      <c r="AD2" s="1206"/>
      <c r="AE2" s="1207"/>
    </row>
    <row r="3" spans="1:32" s="1088" customFormat="1" ht="15.75" thickBot="1" x14ac:dyDescent="0.3">
      <c r="A3" s="1237"/>
      <c r="B3" s="1204"/>
      <c r="C3" s="1204"/>
      <c r="D3" s="317" t="s">
        <v>0</v>
      </c>
      <c r="E3" s="18" t="s">
        <v>1</v>
      </c>
      <c r="F3" s="18" t="s">
        <v>2</v>
      </c>
      <c r="G3" s="89" t="s">
        <v>3</v>
      </c>
      <c r="H3" s="317" t="s">
        <v>0</v>
      </c>
      <c r="I3" s="18" t="s">
        <v>1</v>
      </c>
      <c r="J3" s="18" t="s">
        <v>2</v>
      </c>
      <c r="K3" s="89" t="s">
        <v>3</v>
      </c>
      <c r="L3" s="317" t="s">
        <v>0</v>
      </c>
      <c r="M3" s="18" t="s">
        <v>1</v>
      </c>
      <c r="N3" s="18" t="s">
        <v>2</v>
      </c>
      <c r="O3" s="89" t="s">
        <v>3</v>
      </c>
      <c r="P3" s="317" t="s">
        <v>0</v>
      </c>
      <c r="Q3" s="18" t="s">
        <v>1</v>
      </c>
      <c r="R3" s="18" t="s">
        <v>2</v>
      </c>
      <c r="S3" s="89" t="s">
        <v>3</v>
      </c>
      <c r="T3" s="317" t="s">
        <v>0</v>
      </c>
      <c r="U3" s="18" t="s">
        <v>1</v>
      </c>
      <c r="V3" s="18" t="s">
        <v>2</v>
      </c>
      <c r="W3" s="91" t="s">
        <v>3</v>
      </c>
      <c r="X3" s="317" t="s">
        <v>0</v>
      </c>
      <c r="Y3" s="18" t="s">
        <v>1</v>
      </c>
      <c r="Z3" s="18" t="s">
        <v>2</v>
      </c>
      <c r="AA3" s="89" t="s">
        <v>3</v>
      </c>
      <c r="AB3" s="317" t="s">
        <v>0</v>
      </c>
      <c r="AC3" s="18" t="s">
        <v>1</v>
      </c>
      <c r="AD3" s="18" t="s">
        <v>2</v>
      </c>
      <c r="AE3" s="89" t="s">
        <v>3</v>
      </c>
    </row>
    <row r="4" spans="1:32" s="1088" customFormat="1" x14ac:dyDescent="0.25">
      <c r="A4" s="17" t="s">
        <v>4</v>
      </c>
      <c r="B4" s="485"/>
      <c r="C4" s="1208"/>
      <c r="D4" s="1319"/>
      <c r="E4" s="1319"/>
      <c r="F4" s="1319"/>
      <c r="G4" s="1319"/>
      <c r="H4" s="1319"/>
      <c r="I4" s="1319"/>
      <c r="J4" s="1319"/>
      <c r="K4" s="1319"/>
      <c r="L4" s="1319"/>
      <c r="M4" s="1319"/>
      <c r="N4" s="1319"/>
      <c r="O4" s="1319"/>
      <c r="P4" s="1319"/>
      <c r="Q4" s="1319"/>
      <c r="R4" s="1319"/>
      <c r="S4" s="1319"/>
      <c r="T4" s="1319"/>
      <c r="U4" s="1319"/>
      <c r="V4" s="1319"/>
      <c r="W4" s="1319"/>
      <c r="X4" s="1319"/>
      <c r="Y4" s="1319"/>
      <c r="Z4" s="1319"/>
      <c r="AA4" s="1319"/>
      <c r="AB4" s="1319"/>
      <c r="AC4" s="1319"/>
      <c r="AD4" s="1319"/>
      <c r="AE4" s="1320"/>
      <c r="AF4" s="1117"/>
    </row>
    <row r="5" spans="1:32" s="1088" customFormat="1" x14ac:dyDescent="0.25">
      <c r="A5" s="26" t="s">
        <v>16</v>
      </c>
      <c r="B5" s="1079" t="s">
        <v>147</v>
      </c>
      <c r="C5" s="1087">
        <v>974</v>
      </c>
      <c r="D5" s="1087">
        <f t="shared" ref="D5:AA5" si="0">C5+D6+D7</f>
        <v>1040</v>
      </c>
      <c r="E5" s="1087">
        <f t="shared" si="0"/>
        <v>1041</v>
      </c>
      <c r="F5" s="1087">
        <f t="shared" si="0"/>
        <v>1041</v>
      </c>
      <c r="G5" s="1087">
        <f t="shared" si="0"/>
        <v>1041</v>
      </c>
      <c r="H5" s="1087">
        <f t="shared" si="0"/>
        <v>1003</v>
      </c>
      <c r="I5" s="1087">
        <f t="shared" si="0"/>
        <v>1028</v>
      </c>
      <c r="J5" s="1087">
        <f t="shared" si="0"/>
        <v>1028</v>
      </c>
      <c r="K5" s="1087">
        <f t="shared" si="0"/>
        <v>1028</v>
      </c>
      <c r="L5" s="1087">
        <f t="shared" si="0"/>
        <v>1018</v>
      </c>
      <c r="M5" s="1087">
        <f t="shared" si="0"/>
        <v>1018</v>
      </c>
      <c r="N5" s="1087">
        <f t="shared" si="0"/>
        <v>1051</v>
      </c>
      <c r="O5" s="1087">
        <f t="shared" si="0"/>
        <v>1031</v>
      </c>
      <c r="P5" s="111">
        <f t="shared" si="0"/>
        <v>1029</v>
      </c>
      <c r="Q5" s="111">
        <f t="shared" si="0"/>
        <v>1084</v>
      </c>
      <c r="R5" s="111">
        <f t="shared" si="0"/>
        <v>1084</v>
      </c>
      <c r="S5" s="111">
        <f t="shared" si="0"/>
        <v>1170</v>
      </c>
      <c r="T5" s="111">
        <f t="shared" si="0"/>
        <v>1163</v>
      </c>
      <c r="U5" s="111">
        <f t="shared" si="0"/>
        <v>1164</v>
      </c>
      <c r="V5" s="111">
        <f t="shared" si="0"/>
        <v>1216</v>
      </c>
      <c r="W5" s="111">
        <f t="shared" si="0"/>
        <v>1211</v>
      </c>
      <c r="X5" s="111">
        <f t="shared" si="0"/>
        <v>1211</v>
      </c>
      <c r="Y5" s="111">
        <f t="shared" si="0"/>
        <v>1244</v>
      </c>
      <c r="Z5" s="111">
        <f t="shared" si="0"/>
        <v>1241</v>
      </c>
      <c r="AA5" s="1176">
        <f t="shared" si="0"/>
        <v>1272</v>
      </c>
      <c r="AB5" s="1173">
        <f t="shared" ref="AB5" si="1">AA5+AB6+AB7</f>
        <v>1272</v>
      </c>
      <c r="AC5" s="111">
        <f t="shared" ref="AC5" si="2">AB5+AC6+AC7</f>
        <v>1272</v>
      </c>
      <c r="AD5" s="111">
        <f t="shared" ref="AD5" si="3">AC5+AD6+AD7</f>
        <v>1272</v>
      </c>
      <c r="AE5" s="1130">
        <f t="shared" ref="AE5" si="4">AD5+AE6+AE7</f>
        <v>1272</v>
      </c>
    </row>
    <row r="6" spans="1:32" s="1088" customFormat="1" x14ac:dyDescent="0.25">
      <c r="A6" s="27" t="s">
        <v>5</v>
      </c>
      <c r="B6" s="1079" t="s">
        <v>147</v>
      </c>
      <c r="C6" s="1083"/>
      <c r="D6" s="1083">
        <v>66</v>
      </c>
      <c r="E6" s="1083">
        <v>1</v>
      </c>
      <c r="F6" s="1083">
        <v>0</v>
      </c>
      <c r="G6" s="1083">
        <v>0</v>
      </c>
      <c r="H6" s="1083">
        <v>32</v>
      </c>
      <c r="I6" s="1083">
        <v>25</v>
      </c>
      <c r="J6" s="1083">
        <v>0</v>
      </c>
      <c r="K6" s="1083">
        <v>0</v>
      </c>
      <c r="L6" s="1083">
        <v>54</v>
      </c>
      <c r="M6" s="1083">
        <v>0</v>
      </c>
      <c r="N6" s="1083">
        <v>43</v>
      </c>
      <c r="O6" s="1083">
        <v>2</v>
      </c>
      <c r="P6" s="1085">
        <v>2</v>
      </c>
      <c r="Q6" s="1085">
        <v>56</v>
      </c>
      <c r="R6" s="1085">
        <v>0</v>
      </c>
      <c r="S6" s="1085">
        <v>88</v>
      </c>
      <c r="T6" s="408">
        <v>0</v>
      </c>
      <c r="U6" s="408">
        <v>5</v>
      </c>
      <c r="V6" s="408">
        <v>52</v>
      </c>
      <c r="W6" s="189">
        <v>1</v>
      </c>
      <c r="X6" s="97">
        <v>0</v>
      </c>
      <c r="Y6" s="97">
        <v>44</v>
      </c>
      <c r="Z6" s="97">
        <v>0</v>
      </c>
      <c r="AA6" s="97">
        <v>37</v>
      </c>
      <c r="AB6" s="1174"/>
      <c r="AC6" s="97"/>
      <c r="AD6" s="97"/>
      <c r="AE6" s="1131"/>
    </row>
    <row r="7" spans="1:32" s="1088" customFormat="1" x14ac:dyDescent="0.25">
      <c r="A7" s="1089" t="s">
        <v>146</v>
      </c>
      <c r="B7" s="1079" t="s">
        <v>147</v>
      </c>
      <c r="C7" s="308"/>
      <c r="D7" s="1083">
        <v>0</v>
      </c>
      <c r="E7" s="1083">
        <v>0</v>
      </c>
      <c r="F7" s="1083">
        <v>0</v>
      </c>
      <c r="G7" s="1083">
        <v>0</v>
      </c>
      <c r="H7" s="1083">
        <v>-70</v>
      </c>
      <c r="I7" s="28">
        <v>0</v>
      </c>
      <c r="J7" s="28">
        <v>0</v>
      </c>
      <c r="K7" s="28">
        <v>0</v>
      </c>
      <c r="L7" s="1083">
        <v>-64</v>
      </c>
      <c r="M7" s="28">
        <v>0</v>
      </c>
      <c r="N7" s="28">
        <v>-10</v>
      </c>
      <c r="O7" s="28">
        <v>-22</v>
      </c>
      <c r="P7" s="1085">
        <v>-4</v>
      </c>
      <c r="Q7" s="1085">
        <v>-1</v>
      </c>
      <c r="R7" s="1085">
        <v>0</v>
      </c>
      <c r="S7" s="1085">
        <v>-2</v>
      </c>
      <c r="T7" s="408">
        <v>-7</v>
      </c>
      <c r="U7" s="408">
        <v>-4</v>
      </c>
      <c r="V7" s="408">
        <v>0</v>
      </c>
      <c r="W7" s="189">
        <v>-6</v>
      </c>
      <c r="X7" s="97">
        <v>0</v>
      </c>
      <c r="Y7" s="97">
        <v>-11</v>
      </c>
      <c r="Z7" s="97">
        <v>-3</v>
      </c>
      <c r="AA7" s="97">
        <v>-6</v>
      </c>
      <c r="AB7" s="1174"/>
      <c r="AC7" s="97"/>
      <c r="AD7" s="97"/>
      <c r="AE7" s="1131"/>
    </row>
    <row r="8" spans="1:32" s="1088" customFormat="1" x14ac:dyDescent="0.25">
      <c r="A8" s="1089" t="s">
        <v>148</v>
      </c>
      <c r="B8" s="1160" t="s">
        <v>147</v>
      </c>
      <c r="C8" s="1161">
        <v>28</v>
      </c>
      <c r="D8" s="1337">
        <v>39</v>
      </c>
      <c r="E8" s="1337"/>
      <c r="F8" s="1337"/>
      <c r="G8" s="1337"/>
      <c r="H8" s="1337">
        <v>42</v>
      </c>
      <c r="I8" s="1337"/>
      <c r="J8" s="1337"/>
      <c r="K8" s="1337"/>
      <c r="L8" s="1162">
        <v>41</v>
      </c>
      <c r="M8" s="1162">
        <v>41</v>
      </c>
      <c r="N8" s="1162">
        <v>45</v>
      </c>
      <c r="O8" s="1163">
        <v>45</v>
      </c>
      <c r="P8" s="1162">
        <v>44</v>
      </c>
      <c r="Q8" s="1162">
        <v>45</v>
      </c>
      <c r="R8" s="1164">
        <v>45</v>
      </c>
      <c r="S8" s="1164">
        <v>45</v>
      </c>
      <c r="T8" s="1165">
        <v>46</v>
      </c>
      <c r="U8" s="1166">
        <v>46</v>
      </c>
      <c r="V8" s="1165">
        <v>46</v>
      </c>
      <c r="W8" s="1167">
        <v>45</v>
      </c>
      <c r="X8" s="1168">
        <v>45</v>
      </c>
      <c r="Y8" s="1168">
        <v>45</v>
      </c>
      <c r="Z8" s="1168">
        <v>47</v>
      </c>
      <c r="AA8" s="1168">
        <v>47</v>
      </c>
      <c r="AB8" s="1175"/>
      <c r="AC8" s="1168"/>
      <c r="AD8" s="1168"/>
      <c r="AE8" s="1169"/>
    </row>
    <row r="9" spans="1:32" s="1088" customFormat="1" x14ac:dyDescent="0.25">
      <c r="A9" s="109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99"/>
    </row>
    <row r="10" spans="1:32" s="1088" customFormat="1" x14ac:dyDescent="0.25">
      <c r="A10" s="74" t="s">
        <v>8</v>
      </c>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99"/>
    </row>
    <row r="11" spans="1:32" s="1088" customFormat="1" x14ac:dyDescent="0.25">
      <c r="A11" s="1089" t="s">
        <v>12</v>
      </c>
      <c r="B11" s="1115" t="s">
        <v>147</v>
      </c>
      <c r="C11" s="1170">
        <v>0</v>
      </c>
      <c r="D11" s="1171">
        <v>0</v>
      </c>
      <c r="E11" s="1171">
        <v>0</v>
      </c>
      <c r="F11" s="1172">
        <v>0</v>
      </c>
      <c r="G11" s="1172">
        <v>0</v>
      </c>
      <c r="H11" s="1171">
        <v>0</v>
      </c>
      <c r="I11" s="1171">
        <v>0</v>
      </c>
      <c r="J11" s="1172">
        <v>0</v>
      </c>
      <c r="K11" s="1172">
        <v>0</v>
      </c>
      <c r="L11" s="1171">
        <v>0</v>
      </c>
      <c r="M11" s="1171">
        <v>0</v>
      </c>
      <c r="N11" s="1171">
        <v>0</v>
      </c>
      <c r="O11" s="1171">
        <v>0</v>
      </c>
      <c r="P11" s="1171">
        <v>0</v>
      </c>
      <c r="Q11" s="1171">
        <v>0</v>
      </c>
      <c r="R11" s="1171">
        <v>0</v>
      </c>
      <c r="S11" s="1171">
        <v>0</v>
      </c>
      <c r="T11" s="760">
        <v>0</v>
      </c>
      <c r="U11" s="760">
        <v>0</v>
      </c>
      <c r="V11" s="760">
        <v>0</v>
      </c>
      <c r="W11" s="1113">
        <v>0</v>
      </c>
      <c r="X11" s="760">
        <v>0</v>
      </c>
      <c r="Y11" s="760">
        <v>0</v>
      </c>
      <c r="Z11" s="760">
        <v>0</v>
      </c>
      <c r="AA11" s="760">
        <v>0</v>
      </c>
      <c r="AB11" s="1114">
        <v>0</v>
      </c>
      <c r="AC11" s="760">
        <v>0</v>
      </c>
      <c r="AD11" s="760">
        <v>0</v>
      </c>
      <c r="AE11" s="1121">
        <v>0</v>
      </c>
    </row>
    <row r="12" spans="1:32" s="1088" customFormat="1" x14ac:dyDescent="0.25">
      <c r="A12" s="1089" t="s">
        <v>13</v>
      </c>
      <c r="B12" s="1084" t="s">
        <v>147</v>
      </c>
      <c r="C12" s="23" t="s">
        <v>149</v>
      </c>
      <c r="D12" s="23" t="s">
        <v>149</v>
      </c>
      <c r="E12" s="23" t="s">
        <v>149</v>
      </c>
      <c r="F12" s="23" t="s">
        <v>149</v>
      </c>
      <c r="G12" s="23" t="s">
        <v>149</v>
      </c>
      <c r="H12" s="23" t="s">
        <v>149</v>
      </c>
      <c r="I12" s="23" t="s">
        <v>149</v>
      </c>
      <c r="J12" s="23" t="s">
        <v>149</v>
      </c>
      <c r="K12" s="23" t="s">
        <v>149</v>
      </c>
      <c r="L12" s="23" t="s">
        <v>149</v>
      </c>
      <c r="M12" s="23" t="s">
        <v>149</v>
      </c>
      <c r="N12" s="23" t="s">
        <v>149</v>
      </c>
      <c r="O12" s="23" t="s">
        <v>149</v>
      </c>
      <c r="P12" s="23" t="s">
        <v>149</v>
      </c>
      <c r="Q12" s="23" t="s">
        <v>149</v>
      </c>
      <c r="R12" s="23" t="s">
        <v>149</v>
      </c>
      <c r="S12" s="23" t="s">
        <v>149</v>
      </c>
      <c r="T12" s="1080" t="s">
        <v>149</v>
      </c>
      <c r="U12" s="1080" t="s">
        <v>149</v>
      </c>
      <c r="V12" s="1080" t="s">
        <v>149</v>
      </c>
      <c r="W12" s="1081" t="s">
        <v>149</v>
      </c>
      <c r="X12" s="1080" t="s">
        <v>149</v>
      </c>
      <c r="Y12" s="1080" t="s">
        <v>149</v>
      </c>
      <c r="Z12" s="1080" t="s">
        <v>149</v>
      </c>
      <c r="AA12" s="1105" t="s">
        <v>149</v>
      </c>
      <c r="AB12" s="1109" t="s">
        <v>149</v>
      </c>
      <c r="AC12" s="1105" t="s">
        <v>149</v>
      </c>
      <c r="AD12" s="1105" t="s">
        <v>149</v>
      </c>
      <c r="AE12" s="1119" t="s">
        <v>149</v>
      </c>
    </row>
    <row r="13" spans="1:32" s="1088" customFormat="1" x14ac:dyDescent="0.25">
      <c r="A13" s="1089" t="s">
        <v>150</v>
      </c>
      <c r="B13" s="1321"/>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2"/>
      <c r="AA13" s="1322"/>
      <c r="AB13" s="1322"/>
      <c r="AC13" s="1322"/>
      <c r="AD13" s="1322"/>
      <c r="AE13" s="1323"/>
    </row>
    <row r="14" spans="1:32" s="1088" customFormat="1" x14ac:dyDescent="0.25">
      <c r="A14" s="185" t="s">
        <v>151</v>
      </c>
      <c r="B14" s="336" t="s">
        <v>152</v>
      </c>
      <c r="C14" s="1083">
        <v>1820</v>
      </c>
      <c r="D14" s="1328">
        <v>1820</v>
      </c>
      <c r="E14" s="1328"/>
      <c r="F14" s="1328">
        <v>1540</v>
      </c>
      <c r="G14" s="1328"/>
      <c r="H14" s="1328">
        <v>1540</v>
      </c>
      <c r="I14" s="1328"/>
      <c r="J14" s="1328"/>
      <c r="K14" s="1328"/>
      <c r="L14" s="1335">
        <v>1540</v>
      </c>
      <c r="M14" s="1336"/>
      <c r="N14" s="1336"/>
      <c r="O14" s="1336"/>
      <c r="P14" s="1335">
        <v>1540</v>
      </c>
      <c r="Q14" s="1336"/>
      <c r="R14" s="1336"/>
      <c r="S14" s="1336"/>
      <c r="T14" s="1329">
        <v>1365</v>
      </c>
      <c r="U14" s="1330"/>
      <c r="V14" s="1330"/>
      <c r="W14" s="1331"/>
      <c r="X14" s="1286">
        <f>7*60+21*45</f>
        <v>1365</v>
      </c>
      <c r="Y14" s="1287"/>
      <c r="Z14" s="1287"/>
      <c r="AA14" s="1288"/>
      <c r="AB14" s="1287"/>
      <c r="AC14" s="1287"/>
      <c r="AD14" s="1287"/>
      <c r="AE14" s="1314"/>
    </row>
    <row r="15" spans="1:32" s="1088" customFormat="1" x14ac:dyDescent="0.25">
      <c r="A15" s="185" t="s">
        <v>153</v>
      </c>
      <c r="B15" s="1084" t="s">
        <v>147</v>
      </c>
      <c r="C15" s="1083">
        <v>1986</v>
      </c>
      <c r="D15" s="1328">
        <v>1986</v>
      </c>
      <c r="E15" s="1328"/>
      <c r="F15" s="1328"/>
      <c r="G15" s="1328"/>
      <c r="H15" s="1328">
        <v>1986</v>
      </c>
      <c r="I15" s="1328"/>
      <c r="J15" s="1328"/>
      <c r="K15" s="1328"/>
      <c r="L15" s="1328">
        <v>1986</v>
      </c>
      <c r="M15" s="1328">
        <v>1986</v>
      </c>
      <c r="N15" s="1328"/>
      <c r="O15" s="1328"/>
      <c r="P15" s="1328">
        <v>1986</v>
      </c>
      <c r="Q15" s="1328"/>
      <c r="R15" s="1328"/>
      <c r="S15" s="1328"/>
      <c r="T15" s="1342">
        <v>1624</v>
      </c>
      <c r="U15" s="1343"/>
      <c r="V15" s="1343"/>
      <c r="W15" s="1344"/>
      <c r="X15" s="1333">
        <v>1624</v>
      </c>
      <c r="Y15" s="1315"/>
      <c r="Z15" s="1315"/>
      <c r="AA15" s="1334"/>
      <c r="AB15" s="1315"/>
      <c r="AC15" s="1315"/>
      <c r="AD15" s="1315"/>
      <c r="AE15" s="1316"/>
    </row>
    <row r="16" spans="1:32" s="32" customFormat="1" ht="30" x14ac:dyDescent="0.25">
      <c r="A16" s="1133" t="s">
        <v>641</v>
      </c>
      <c r="B16" s="336" t="s">
        <v>152</v>
      </c>
      <c r="C16" s="1083">
        <f>6*120</f>
        <v>720</v>
      </c>
      <c r="D16" s="1328">
        <f>6*120</f>
        <v>720</v>
      </c>
      <c r="E16" s="1328"/>
      <c r="F16" s="1328"/>
      <c r="G16" s="1328"/>
      <c r="H16" s="1328">
        <f>6*120</f>
        <v>720</v>
      </c>
      <c r="I16" s="1328"/>
      <c r="J16" s="1328"/>
      <c r="K16" s="1328"/>
      <c r="L16" s="1328">
        <f>6*120</f>
        <v>720</v>
      </c>
      <c r="M16" s="1328"/>
      <c r="N16" s="1328"/>
      <c r="O16" s="1328"/>
      <c r="P16" s="1345">
        <f>9*120</f>
        <v>1080</v>
      </c>
      <c r="Q16" s="1346"/>
      <c r="R16" s="1346"/>
      <c r="S16" s="1347"/>
      <c r="T16" s="1345">
        <f>9*120</f>
        <v>1080</v>
      </c>
      <c r="U16" s="1346"/>
      <c r="V16" s="1346"/>
      <c r="W16" s="1347"/>
      <c r="X16" s="1286">
        <f>9*120</f>
        <v>1080</v>
      </c>
      <c r="Y16" s="1287"/>
      <c r="Z16" s="1287"/>
      <c r="AA16" s="1288"/>
      <c r="AB16" s="1287"/>
      <c r="AC16" s="1287"/>
      <c r="AD16" s="1287"/>
      <c r="AE16" s="1314"/>
    </row>
    <row r="17" spans="1:31" s="1088" customFormat="1" x14ac:dyDescent="0.25">
      <c r="A17" s="1089" t="s">
        <v>154</v>
      </c>
      <c r="B17" s="1086"/>
      <c r="C17" s="1134"/>
      <c r="D17" s="496"/>
      <c r="E17" s="496"/>
      <c r="F17" s="496"/>
      <c r="G17" s="496"/>
      <c r="H17" s="496"/>
      <c r="I17" s="1135"/>
      <c r="J17" s="1135"/>
      <c r="K17" s="1135"/>
      <c r="L17" s="1317"/>
      <c r="M17" s="1326"/>
      <c r="N17" s="1326"/>
      <c r="O17" s="1326"/>
      <c r="P17" s="1317"/>
      <c r="Q17" s="1326"/>
      <c r="R17" s="1326"/>
      <c r="S17" s="1326"/>
      <c r="T17" s="1136"/>
      <c r="U17" s="1136"/>
      <c r="V17" s="1136"/>
      <c r="W17" s="1136"/>
      <c r="X17" s="1136"/>
      <c r="Y17" s="1136"/>
      <c r="Z17" s="1136"/>
      <c r="AA17" s="1178"/>
      <c r="AB17" s="1136"/>
      <c r="AC17" s="1136"/>
      <c r="AD17" s="1136"/>
      <c r="AE17" s="1137"/>
    </row>
    <row r="18" spans="1:31" s="1088" customFormat="1" x14ac:dyDescent="0.25">
      <c r="A18" s="185" t="s">
        <v>155</v>
      </c>
      <c r="B18" s="336" t="s">
        <v>152</v>
      </c>
      <c r="C18" s="1083">
        <v>40</v>
      </c>
      <c r="D18" s="1328">
        <v>40</v>
      </c>
      <c r="E18" s="1328"/>
      <c r="F18" s="1328"/>
      <c r="G18" s="1328"/>
      <c r="H18" s="1328">
        <v>40</v>
      </c>
      <c r="I18" s="1328"/>
      <c r="J18" s="1328"/>
      <c r="K18" s="1328"/>
      <c r="L18" s="1327">
        <v>40</v>
      </c>
      <c r="M18" s="1327">
        <v>40</v>
      </c>
      <c r="N18" s="1327"/>
      <c r="O18" s="1327"/>
      <c r="P18" s="1327">
        <v>40</v>
      </c>
      <c r="Q18" s="1327">
        <v>40</v>
      </c>
      <c r="R18" s="1327"/>
      <c r="S18" s="1327"/>
      <c r="T18" s="1324">
        <v>40</v>
      </c>
      <c r="U18" s="1317"/>
      <c r="V18" s="1317"/>
      <c r="W18" s="1325"/>
      <c r="X18" s="1324">
        <v>40</v>
      </c>
      <c r="Y18" s="1317"/>
      <c r="Z18" s="1317"/>
      <c r="AA18" s="1325"/>
      <c r="AB18" s="1317"/>
      <c r="AC18" s="1317"/>
      <c r="AD18" s="1317"/>
      <c r="AE18" s="1318"/>
    </row>
    <row r="19" spans="1:31" s="1088" customFormat="1" x14ac:dyDescent="0.25">
      <c r="A19" s="185" t="s">
        <v>642</v>
      </c>
      <c r="B19" s="1084" t="s">
        <v>147</v>
      </c>
      <c r="C19" s="1083">
        <v>72</v>
      </c>
      <c r="D19" s="1328">
        <v>79</v>
      </c>
      <c r="E19" s="1328"/>
      <c r="F19" s="1328"/>
      <c r="G19" s="1328"/>
      <c r="H19" s="1328">
        <v>81</v>
      </c>
      <c r="I19" s="1328"/>
      <c r="J19" s="1328"/>
      <c r="K19" s="1342"/>
      <c r="L19" s="1345">
        <v>81</v>
      </c>
      <c r="M19" s="1346"/>
      <c r="N19" s="1304"/>
      <c r="O19" s="1250"/>
      <c r="P19" s="1348">
        <v>81</v>
      </c>
      <c r="Q19" s="1348"/>
      <c r="R19" s="1336"/>
      <c r="S19" s="1249"/>
      <c r="T19" s="1308">
        <v>85</v>
      </c>
      <c r="U19" s="1250"/>
      <c r="V19" s="1250"/>
      <c r="W19" s="1250"/>
      <c r="X19" s="1308">
        <v>108</v>
      </c>
      <c r="Y19" s="1300"/>
      <c r="Z19" s="1300"/>
      <c r="AA19" s="1309"/>
      <c r="AB19" s="1300"/>
      <c r="AC19" s="1300"/>
      <c r="AD19" s="1300"/>
      <c r="AE19" s="1301"/>
    </row>
    <row r="20" spans="1:31" s="1088" customFormat="1" x14ac:dyDescent="0.25">
      <c r="A20" s="174"/>
      <c r="B20" s="1242"/>
      <c r="C20" s="1242"/>
      <c r="D20" s="1242"/>
      <c r="E20" s="1242"/>
      <c r="F20" s="1242"/>
      <c r="G20" s="1242"/>
      <c r="H20" s="1242"/>
      <c r="I20" s="1242"/>
      <c r="J20" s="1242"/>
      <c r="K20" s="1242"/>
      <c r="L20" s="1242"/>
      <c r="M20" s="1242"/>
      <c r="N20" s="1242"/>
      <c r="O20" s="1242"/>
      <c r="P20" s="1242"/>
      <c r="Q20" s="1242"/>
      <c r="R20" s="1242"/>
      <c r="S20" s="1242"/>
      <c r="T20" s="1242"/>
      <c r="U20" s="1242"/>
      <c r="V20" s="1242"/>
      <c r="W20" s="1242"/>
      <c r="X20" s="1242"/>
      <c r="Y20" s="1242"/>
      <c r="Z20" s="1242"/>
      <c r="AA20" s="1242"/>
      <c r="AB20" s="1242"/>
      <c r="AC20" s="1242"/>
      <c r="AD20" s="1242"/>
      <c r="AE20" s="1299"/>
    </row>
    <row r="21" spans="1:31" s="1088" customFormat="1" ht="15.75" customHeight="1" x14ac:dyDescent="0.25">
      <c r="A21" s="15" t="s">
        <v>7</v>
      </c>
      <c r="B21" s="1242"/>
      <c r="C21" s="1242"/>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1242"/>
      <c r="AE21" s="1299"/>
    </row>
    <row r="22" spans="1:31" s="1088" customFormat="1" ht="63.75" customHeight="1" x14ac:dyDescent="0.25">
      <c r="A22" s="355" t="s">
        <v>156</v>
      </c>
      <c r="B22" s="1084" t="s">
        <v>147</v>
      </c>
      <c r="C22" s="1082" t="s">
        <v>157</v>
      </c>
      <c r="D22" s="1310" t="s">
        <v>158</v>
      </c>
      <c r="E22" s="1311"/>
      <c r="F22" s="1311"/>
      <c r="G22" s="1311"/>
      <c r="H22" s="1280" t="s">
        <v>159</v>
      </c>
      <c r="I22" s="1242"/>
      <c r="J22" s="1242"/>
      <c r="K22" s="1242"/>
      <c r="L22" s="1280" t="s">
        <v>435</v>
      </c>
      <c r="M22" s="1242"/>
      <c r="N22" s="1242"/>
      <c r="O22" s="1242"/>
      <c r="P22" s="1280" t="s">
        <v>505</v>
      </c>
      <c r="Q22" s="1242"/>
      <c r="R22" s="1242"/>
      <c r="S22" s="1242"/>
      <c r="T22" s="1280" t="s">
        <v>643</v>
      </c>
      <c r="U22" s="1242"/>
      <c r="V22" s="1242"/>
      <c r="W22" s="1242"/>
      <c r="X22" s="1312" t="s">
        <v>644</v>
      </c>
      <c r="Y22" s="1302"/>
      <c r="Z22" s="1302"/>
      <c r="AA22" s="1313"/>
      <c r="AB22" s="1302"/>
      <c r="AC22" s="1302"/>
      <c r="AD22" s="1302"/>
      <c r="AE22" s="1303"/>
    </row>
    <row r="23" spans="1:31" s="1088" customFormat="1" x14ac:dyDescent="0.25">
      <c r="A23" s="1089"/>
      <c r="B23" s="1292"/>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4"/>
    </row>
    <row r="24" spans="1:31" s="1088" customFormat="1" x14ac:dyDescent="0.25">
      <c r="A24" s="16" t="s">
        <v>11</v>
      </c>
      <c r="B24" s="1295"/>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7"/>
    </row>
    <row r="25" spans="1:31" s="1088" customFormat="1" ht="15" customHeight="1" x14ac:dyDescent="0.25">
      <c r="A25" s="1089" t="s">
        <v>98</v>
      </c>
      <c r="B25" s="1177"/>
      <c r="C25" s="1280" t="s">
        <v>160</v>
      </c>
      <c r="D25" s="1280"/>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1280"/>
      <c r="AE25" s="1298"/>
    </row>
    <row r="26" spans="1:31" s="1088" customFormat="1" ht="60" customHeight="1" x14ac:dyDescent="0.25">
      <c r="A26" s="1089" t="s">
        <v>97</v>
      </c>
      <c r="B26" s="143"/>
      <c r="C26" s="1340" t="s">
        <v>161</v>
      </c>
      <c r="D26" s="1341"/>
      <c r="E26" s="1341"/>
      <c r="F26" s="1341"/>
      <c r="G26" s="1341"/>
      <c r="H26" s="1341"/>
      <c r="I26" s="1341"/>
      <c r="J26" s="1341"/>
      <c r="K26" s="1341"/>
      <c r="L26" s="1341"/>
      <c r="M26" s="1341"/>
      <c r="N26" s="1341"/>
      <c r="O26" s="1341"/>
      <c r="P26" s="1341"/>
      <c r="Q26" s="1341"/>
      <c r="R26" s="1341"/>
      <c r="S26" s="1341"/>
      <c r="T26" s="1199"/>
      <c r="U26" s="1199"/>
      <c r="V26" s="1199"/>
      <c r="W26" s="1199"/>
      <c r="X26" s="1306" t="s">
        <v>161</v>
      </c>
      <c r="Y26" s="1304"/>
      <c r="Z26" s="1304"/>
      <c r="AA26" s="1307"/>
      <c r="AB26" s="1304"/>
      <c r="AC26" s="1304"/>
      <c r="AD26" s="1304"/>
      <c r="AE26" s="1305"/>
    </row>
    <row r="27" spans="1:31" s="1088" customFormat="1" x14ac:dyDescent="0.25">
      <c r="A27" s="1089" t="s">
        <v>14</v>
      </c>
      <c r="B27" s="1079" t="s">
        <v>147</v>
      </c>
      <c r="C27" s="176">
        <v>3</v>
      </c>
      <c r="D27" s="176">
        <v>3</v>
      </c>
      <c r="E27" s="176">
        <v>3</v>
      </c>
      <c r="F27" s="176">
        <v>3</v>
      </c>
      <c r="G27" s="176">
        <v>3</v>
      </c>
      <c r="H27" s="176">
        <v>3</v>
      </c>
      <c r="I27" s="176">
        <v>3</v>
      </c>
      <c r="J27" s="176">
        <v>3</v>
      </c>
      <c r="K27" s="176">
        <v>3</v>
      </c>
      <c r="L27" s="176">
        <v>3</v>
      </c>
      <c r="M27" s="176">
        <v>3</v>
      </c>
      <c r="N27" s="176">
        <v>3</v>
      </c>
      <c r="O27" s="176">
        <v>3</v>
      </c>
      <c r="P27" s="176">
        <v>3</v>
      </c>
      <c r="Q27" s="176">
        <v>3</v>
      </c>
      <c r="R27" s="176">
        <v>3</v>
      </c>
      <c r="S27" s="176">
        <v>3</v>
      </c>
      <c r="T27" s="1138">
        <v>3</v>
      </c>
      <c r="U27" s="1138">
        <v>3</v>
      </c>
      <c r="V27" s="1139">
        <v>3</v>
      </c>
      <c r="W27" s="1140">
        <v>3</v>
      </c>
      <c r="X27" s="97">
        <v>5</v>
      </c>
      <c r="Y27" s="97">
        <v>5</v>
      </c>
      <c r="Z27" s="97">
        <v>5</v>
      </c>
      <c r="AA27" s="97">
        <v>5</v>
      </c>
      <c r="AB27" s="1174"/>
      <c r="AC27" s="97"/>
      <c r="AD27" s="97"/>
      <c r="AE27" s="1131"/>
    </row>
    <row r="28" spans="1:31" s="1088" customFormat="1" x14ac:dyDescent="0.25">
      <c r="A28" s="1089" t="s">
        <v>162</v>
      </c>
      <c r="B28" s="336" t="s">
        <v>147</v>
      </c>
      <c r="C28" s="308">
        <v>2</v>
      </c>
      <c r="D28" s="308">
        <v>2</v>
      </c>
      <c r="E28" s="308">
        <v>2</v>
      </c>
      <c r="F28" s="308">
        <v>2</v>
      </c>
      <c r="G28" s="308">
        <v>2</v>
      </c>
      <c r="H28" s="308">
        <v>2</v>
      </c>
      <c r="I28" s="308">
        <v>2</v>
      </c>
      <c r="J28" s="308">
        <v>2</v>
      </c>
      <c r="K28" s="308">
        <v>2</v>
      </c>
      <c r="L28" s="308">
        <v>2</v>
      </c>
      <c r="M28" s="308">
        <v>2</v>
      </c>
      <c r="N28" s="308">
        <v>2</v>
      </c>
      <c r="O28" s="308">
        <v>2</v>
      </c>
      <c r="P28" s="308">
        <v>2</v>
      </c>
      <c r="Q28" s="308">
        <v>2</v>
      </c>
      <c r="R28" s="308">
        <v>2</v>
      </c>
      <c r="S28" s="308">
        <v>2</v>
      </c>
      <c r="T28" s="1085">
        <v>2</v>
      </c>
      <c r="U28" s="1085">
        <v>2</v>
      </c>
      <c r="V28" s="97">
        <v>2</v>
      </c>
      <c r="W28" s="1141">
        <v>2</v>
      </c>
      <c r="X28" s="97">
        <v>2</v>
      </c>
      <c r="Y28" s="97">
        <v>2</v>
      </c>
      <c r="Z28" s="97">
        <v>2</v>
      </c>
      <c r="AA28" s="97">
        <v>2</v>
      </c>
      <c r="AB28" s="1174"/>
      <c r="AC28" s="97"/>
      <c r="AD28" s="97"/>
      <c r="AE28" s="1131"/>
    </row>
    <row r="29" spans="1:31" s="1088" customFormat="1" ht="15.75" thickBot="1" x14ac:dyDescent="0.3">
      <c r="A29" s="55" t="s">
        <v>15</v>
      </c>
      <c r="B29" s="134"/>
      <c r="C29" s="1289" t="s">
        <v>163</v>
      </c>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1290"/>
      <c r="AE29" s="1291"/>
    </row>
    <row r="30" spans="1:31" s="1088" customFormat="1" x14ac:dyDescent="0.25">
      <c r="A30" s="1338" t="s">
        <v>645</v>
      </c>
      <c r="B30" s="1338"/>
      <c r="C30" s="1339"/>
      <c r="D30" s="1339"/>
      <c r="E30" s="1339"/>
      <c r="F30" s="1339"/>
      <c r="G30" s="1339"/>
      <c r="H30" s="1339"/>
      <c r="I30" s="1339"/>
      <c r="J30" s="1339"/>
      <c r="K30" s="1142"/>
      <c r="L30" s="1142"/>
      <c r="M30" s="1143"/>
      <c r="N30" s="713"/>
      <c r="O30" s="713"/>
      <c r="P30" s="713"/>
      <c r="Q30" s="713"/>
      <c r="R30" s="713"/>
      <c r="S30" s="713"/>
      <c r="T30" s="713"/>
      <c r="AB30" s="1124"/>
      <c r="AC30" s="1124"/>
      <c r="AD30" s="1124"/>
      <c r="AE30" s="1124"/>
    </row>
    <row r="31" spans="1:31" x14ac:dyDescent="0.25">
      <c r="C31" s="713"/>
      <c r="D31" s="713"/>
      <c r="E31" s="713"/>
      <c r="F31" s="713"/>
      <c r="G31" s="713"/>
      <c r="H31" s="713"/>
      <c r="I31" s="713"/>
      <c r="J31" s="713"/>
      <c r="K31" s="713"/>
      <c r="L31" s="713"/>
    </row>
    <row r="32" spans="1:31" x14ac:dyDescent="0.25">
      <c r="C32" s="713"/>
      <c r="D32" s="713"/>
      <c r="E32" s="713"/>
      <c r="F32" s="713"/>
      <c r="G32" s="713"/>
      <c r="H32" s="713"/>
      <c r="I32" s="713"/>
      <c r="J32" s="713"/>
      <c r="K32" s="713"/>
      <c r="L32" s="713"/>
    </row>
    <row r="33" spans="3:12" x14ac:dyDescent="0.25">
      <c r="C33" s="713"/>
      <c r="D33" s="713"/>
      <c r="E33" s="713"/>
      <c r="F33" s="713"/>
      <c r="G33" s="713"/>
      <c r="H33" s="713"/>
      <c r="I33" s="713"/>
      <c r="J33" s="713"/>
      <c r="K33" s="713"/>
      <c r="L33" s="713"/>
    </row>
    <row r="34" spans="3:12" x14ac:dyDescent="0.25">
      <c r="C34" s="713"/>
      <c r="D34" s="713"/>
      <c r="E34" s="713"/>
      <c r="F34" s="713"/>
      <c r="G34" s="713"/>
      <c r="H34" s="713"/>
      <c r="I34" s="713"/>
      <c r="J34" s="713"/>
      <c r="K34" s="713"/>
      <c r="L34" s="713"/>
    </row>
    <row r="35" spans="3:12" x14ac:dyDescent="0.25">
      <c r="C35" s="713"/>
      <c r="D35" s="713"/>
      <c r="E35" s="713"/>
      <c r="F35" s="713"/>
      <c r="G35" s="713"/>
      <c r="H35" s="713"/>
      <c r="I35" s="713"/>
      <c r="J35" s="713"/>
      <c r="K35" s="713"/>
      <c r="L35" s="713"/>
    </row>
    <row r="36" spans="3:12" x14ac:dyDescent="0.25">
      <c r="C36" s="713"/>
      <c r="D36" s="713"/>
      <c r="E36" s="713"/>
      <c r="F36" s="713"/>
      <c r="G36" s="713"/>
      <c r="H36" s="713"/>
      <c r="I36" s="713"/>
      <c r="J36" s="713"/>
      <c r="K36" s="713"/>
      <c r="L36" s="713"/>
    </row>
    <row r="37" spans="3:12" x14ac:dyDescent="0.25">
      <c r="C37" s="713"/>
      <c r="D37" s="713"/>
      <c r="E37" s="713"/>
      <c r="F37" s="713"/>
      <c r="G37" s="713"/>
      <c r="H37" s="713"/>
      <c r="I37" s="713"/>
      <c r="J37" s="713"/>
      <c r="K37" s="713"/>
      <c r="L37" s="713"/>
    </row>
    <row r="38" spans="3:12" x14ac:dyDescent="0.25">
      <c r="C38" s="713"/>
      <c r="D38" s="713"/>
      <c r="E38" s="713"/>
      <c r="F38" s="713"/>
      <c r="G38" s="713"/>
      <c r="H38" s="713"/>
      <c r="I38" s="713"/>
      <c r="J38" s="713"/>
      <c r="K38" s="713"/>
      <c r="L38" s="713"/>
    </row>
    <row r="39" spans="3:12" x14ac:dyDescent="0.25">
      <c r="C39" s="713"/>
      <c r="D39" s="713"/>
      <c r="E39" s="713"/>
      <c r="F39" s="713"/>
      <c r="G39" s="713"/>
      <c r="H39" s="713"/>
      <c r="I39" s="713"/>
      <c r="J39" s="713"/>
      <c r="K39" s="713"/>
      <c r="L39" s="713"/>
    </row>
    <row r="40" spans="3:12" x14ac:dyDescent="0.25">
      <c r="C40" s="713"/>
      <c r="D40" s="713"/>
      <c r="E40" s="713"/>
      <c r="F40" s="713"/>
      <c r="G40" s="713"/>
      <c r="H40" s="713"/>
      <c r="I40" s="713"/>
      <c r="J40" s="713"/>
      <c r="K40" s="713"/>
      <c r="L40" s="713"/>
    </row>
    <row r="41" spans="3:12" x14ac:dyDescent="0.25">
      <c r="C41" s="713"/>
      <c r="D41" s="713"/>
      <c r="E41" s="713"/>
      <c r="F41" s="713"/>
      <c r="G41" s="713"/>
      <c r="H41" s="713"/>
      <c r="I41" s="713"/>
      <c r="J41" s="713"/>
      <c r="K41" s="713"/>
      <c r="L41" s="713"/>
    </row>
    <row r="42" spans="3:12" x14ac:dyDescent="0.25">
      <c r="C42" s="713"/>
      <c r="D42" s="713"/>
      <c r="E42" s="713"/>
      <c r="F42" s="713"/>
      <c r="G42" s="713"/>
      <c r="H42" s="713"/>
      <c r="I42" s="713"/>
      <c r="J42" s="713"/>
      <c r="K42" s="713"/>
      <c r="L42" s="713"/>
    </row>
    <row r="43" spans="3:12" x14ac:dyDescent="0.25">
      <c r="C43" s="713"/>
      <c r="D43" s="713"/>
      <c r="E43" s="713"/>
      <c r="F43" s="713"/>
      <c r="G43" s="713"/>
      <c r="H43" s="713"/>
      <c r="I43" s="713"/>
      <c r="J43" s="713"/>
      <c r="K43" s="713"/>
      <c r="L43" s="713"/>
    </row>
    <row r="44" spans="3:12" x14ac:dyDescent="0.25">
      <c r="C44" s="713"/>
      <c r="D44" s="713"/>
      <c r="E44" s="713"/>
      <c r="F44" s="713"/>
      <c r="G44" s="713"/>
      <c r="H44" s="713"/>
      <c r="I44" s="713"/>
      <c r="J44" s="713"/>
      <c r="K44" s="713"/>
      <c r="L44" s="713"/>
    </row>
    <row r="45" spans="3:12" x14ac:dyDescent="0.25">
      <c r="C45" s="713"/>
      <c r="D45" s="713"/>
      <c r="E45" s="713"/>
      <c r="F45" s="713"/>
      <c r="G45" s="713"/>
      <c r="H45" s="713"/>
      <c r="I45" s="713"/>
      <c r="J45" s="713"/>
      <c r="K45" s="713"/>
      <c r="L45" s="713"/>
    </row>
    <row r="46" spans="3:12" x14ac:dyDescent="0.25">
      <c r="C46" s="713"/>
      <c r="D46" s="713"/>
      <c r="E46" s="713"/>
      <c r="F46" s="713"/>
      <c r="G46" s="713"/>
      <c r="H46" s="713"/>
      <c r="I46" s="713"/>
      <c r="J46" s="713"/>
      <c r="K46" s="713"/>
      <c r="L46" s="713"/>
    </row>
    <row r="47" spans="3:12" x14ac:dyDescent="0.25">
      <c r="C47" s="713"/>
      <c r="D47" s="713"/>
      <c r="E47" s="713"/>
      <c r="F47" s="713"/>
      <c r="G47" s="713"/>
      <c r="H47" s="713"/>
      <c r="I47" s="713"/>
      <c r="J47" s="713"/>
      <c r="K47" s="713"/>
      <c r="L47" s="713"/>
    </row>
    <row r="48" spans="3:12" x14ac:dyDescent="0.25">
      <c r="C48" s="713"/>
      <c r="D48" s="713"/>
      <c r="E48" s="713"/>
      <c r="F48" s="713"/>
      <c r="G48" s="713"/>
      <c r="H48" s="713"/>
      <c r="I48" s="713"/>
      <c r="J48" s="713"/>
      <c r="K48" s="713"/>
      <c r="L48" s="713"/>
    </row>
    <row r="49" spans="3:12" x14ac:dyDescent="0.25">
      <c r="C49" s="713"/>
      <c r="D49" s="713"/>
      <c r="E49" s="713"/>
      <c r="F49" s="713"/>
      <c r="G49" s="713"/>
      <c r="H49" s="713"/>
      <c r="I49" s="713"/>
      <c r="J49" s="713"/>
      <c r="K49" s="713"/>
      <c r="L49" s="713"/>
    </row>
  </sheetData>
  <mergeCells count="68">
    <mergeCell ref="H19:K19"/>
    <mergeCell ref="L19:O19"/>
    <mergeCell ref="P19:S19"/>
    <mergeCell ref="T19:W19"/>
    <mergeCell ref="A2:A3"/>
    <mergeCell ref="H18:K18"/>
    <mergeCell ref="D18:G18"/>
    <mergeCell ref="D19:G19"/>
    <mergeCell ref="A30:J30"/>
    <mergeCell ref="C26:W26"/>
    <mergeCell ref="B2:B3"/>
    <mergeCell ref="C2:C3"/>
    <mergeCell ref="D2:G2"/>
    <mergeCell ref="H2:K2"/>
    <mergeCell ref="L14:O14"/>
    <mergeCell ref="L2:O2"/>
    <mergeCell ref="T15:W15"/>
    <mergeCell ref="D16:G16"/>
    <mergeCell ref="H16:K16"/>
    <mergeCell ref="T16:W16"/>
    <mergeCell ref="P16:S16"/>
    <mergeCell ref="D8:G8"/>
    <mergeCell ref="D15:G15"/>
    <mergeCell ref="F14:G14"/>
    <mergeCell ref="X2:AA2"/>
    <mergeCell ref="T14:W14"/>
    <mergeCell ref="X14:AA14"/>
    <mergeCell ref="H15:K15"/>
    <mergeCell ref="T2:W2"/>
    <mergeCell ref="X15:AA15"/>
    <mergeCell ref="P2:S2"/>
    <mergeCell ref="P14:S14"/>
    <mergeCell ref="P15:S15"/>
    <mergeCell ref="H14:K14"/>
    <mergeCell ref="H8:K8"/>
    <mergeCell ref="L15:O15"/>
    <mergeCell ref="AB2:AE2"/>
    <mergeCell ref="AB14:AE14"/>
    <mergeCell ref="AB15:AE15"/>
    <mergeCell ref="AB16:AE16"/>
    <mergeCell ref="AB18:AE18"/>
    <mergeCell ref="C4:AE4"/>
    <mergeCell ref="B9:AE10"/>
    <mergeCell ref="B13:AE13"/>
    <mergeCell ref="T18:W18"/>
    <mergeCell ref="X18:AA18"/>
    <mergeCell ref="P17:S17"/>
    <mergeCell ref="L18:O18"/>
    <mergeCell ref="L16:O16"/>
    <mergeCell ref="L17:O17"/>
    <mergeCell ref="P18:S18"/>
    <mergeCell ref="D14:E14"/>
    <mergeCell ref="X16:AA16"/>
    <mergeCell ref="C29:AE29"/>
    <mergeCell ref="B23:AE24"/>
    <mergeCell ref="C25:AE25"/>
    <mergeCell ref="B20:AE21"/>
    <mergeCell ref="AB19:AE19"/>
    <mergeCell ref="AB22:AE22"/>
    <mergeCell ref="AB26:AE26"/>
    <mergeCell ref="X26:AA26"/>
    <mergeCell ref="X19:AA19"/>
    <mergeCell ref="D22:G22"/>
    <mergeCell ref="H22:K22"/>
    <mergeCell ref="L22:O22"/>
    <mergeCell ref="P22:S22"/>
    <mergeCell ref="T22:W22"/>
    <mergeCell ref="X22:AA22"/>
  </mergeCells>
  <phoneticPr fontId="0" type="noConversion"/>
  <pageMargins left="0.19685039370078741" right="0.19685039370078741" top="0.19685039370078741" bottom="0.19685039370078741" header="0.19685039370078741" footer="0.19685039370078741"/>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topLeftCell="C1" zoomScale="90" zoomScaleNormal="90" workbookViewId="0">
      <selection activeCell="B19" sqref="B19:AA19"/>
    </sheetView>
  </sheetViews>
  <sheetFormatPr defaultColWidth="9.140625" defaultRowHeight="15" x14ac:dyDescent="0.25"/>
  <cols>
    <col min="1" max="1" width="40.7109375" style="1" customWidth="1"/>
    <col min="2" max="2" width="17.85546875" style="1" customWidth="1"/>
    <col min="3" max="3" width="14.42578125" style="3" bestFit="1" customWidth="1"/>
    <col min="4" max="5" width="9.7109375" style="3" customWidth="1"/>
    <col min="6" max="7" width="9.7109375" style="4" customWidth="1"/>
    <col min="8" max="8" width="10" style="413" customWidth="1"/>
    <col min="9" max="9" width="9.140625" style="413" customWidth="1"/>
    <col min="10" max="10" width="8.5703125" style="413" customWidth="1"/>
    <col min="11" max="19" width="9.140625" style="413"/>
    <col min="20" max="23" width="9.140625" style="1124"/>
    <col min="24" max="16384" width="9.140625" style="413"/>
  </cols>
  <sheetData>
    <row r="1" spans="1:27" ht="21" customHeight="1" thickBot="1" x14ac:dyDescent="0.3">
      <c r="A1" s="12" t="s">
        <v>93</v>
      </c>
      <c r="B1" s="5"/>
      <c r="C1" s="11"/>
      <c r="D1" s="11"/>
      <c r="E1" s="11"/>
      <c r="F1" s="390"/>
      <c r="G1" s="390"/>
    </row>
    <row r="2" spans="1:27" x14ac:dyDescent="0.25">
      <c r="A2" s="67"/>
      <c r="B2" s="1355">
        <v>2011</v>
      </c>
      <c r="C2" s="477">
        <v>2012</v>
      </c>
      <c r="D2" s="1357">
        <v>2013</v>
      </c>
      <c r="E2" s="1358"/>
      <c r="F2" s="1358"/>
      <c r="G2" s="1359"/>
      <c r="H2" s="1357">
        <v>2014</v>
      </c>
      <c r="I2" s="1358"/>
      <c r="J2" s="1358"/>
      <c r="K2" s="1359"/>
      <c r="L2" s="1262">
        <v>2015</v>
      </c>
      <c r="M2" s="1283"/>
      <c r="N2" s="1283"/>
      <c r="O2" s="1349"/>
      <c r="P2" s="1262">
        <v>2016</v>
      </c>
      <c r="Q2" s="1283"/>
      <c r="R2" s="1283"/>
      <c r="S2" s="1349"/>
      <c r="T2" s="1262">
        <v>2017</v>
      </c>
      <c r="U2" s="1283"/>
      <c r="V2" s="1283"/>
      <c r="W2" s="1349"/>
      <c r="X2" s="1262">
        <v>2018</v>
      </c>
      <c r="Y2" s="1283"/>
      <c r="Z2" s="1283"/>
      <c r="AA2" s="1349"/>
    </row>
    <row r="3" spans="1:27" ht="15.75" thickBot="1" x14ac:dyDescent="0.3">
      <c r="A3" s="68"/>
      <c r="B3" s="1356"/>
      <c r="C3" s="488" t="s">
        <v>0</v>
      </c>
      <c r="D3" s="317" t="s">
        <v>0</v>
      </c>
      <c r="E3" s="18" t="s">
        <v>1</v>
      </c>
      <c r="F3" s="18" t="s">
        <v>2</v>
      </c>
      <c r="G3" s="89" t="s">
        <v>3</v>
      </c>
      <c r="H3" s="317" t="s">
        <v>0</v>
      </c>
      <c r="I3" s="18" t="s">
        <v>1</v>
      </c>
      <c r="J3" s="18" t="s">
        <v>2</v>
      </c>
      <c r="K3" s="89" t="s">
        <v>3</v>
      </c>
      <c r="L3" s="317" t="s">
        <v>0</v>
      </c>
      <c r="M3" s="18" t="s">
        <v>1</v>
      </c>
      <c r="N3" s="18" t="s">
        <v>2</v>
      </c>
      <c r="O3" s="89" t="s">
        <v>3</v>
      </c>
      <c r="P3" s="317" t="s">
        <v>0</v>
      </c>
      <c r="Q3" s="18" t="s">
        <v>1</v>
      </c>
      <c r="R3" s="18" t="s">
        <v>2</v>
      </c>
      <c r="S3" s="89" t="s">
        <v>3</v>
      </c>
      <c r="T3" s="317" t="s">
        <v>0</v>
      </c>
      <c r="U3" s="18" t="s">
        <v>1</v>
      </c>
      <c r="V3" s="18" t="s">
        <v>2</v>
      </c>
      <c r="W3" s="89" t="s">
        <v>3</v>
      </c>
      <c r="X3" s="317" t="s">
        <v>0</v>
      </c>
      <c r="Y3" s="18" t="s">
        <v>1</v>
      </c>
      <c r="Z3" s="18" t="s">
        <v>2</v>
      </c>
      <c r="AA3" s="89" t="s">
        <v>3</v>
      </c>
    </row>
    <row r="4" spans="1:27" ht="18" customHeight="1" x14ac:dyDescent="0.25">
      <c r="A4" s="17" t="s">
        <v>4</v>
      </c>
      <c r="B4" s="1208"/>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2"/>
    </row>
    <row r="5" spans="1:27" x14ac:dyDescent="0.25">
      <c r="A5" s="26" t="s">
        <v>16</v>
      </c>
      <c r="B5" s="626">
        <v>66072</v>
      </c>
      <c r="C5" s="639">
        <v>68212</v>
      </c>
      <c r="D5" s="626">
        <v>68849</v>
      </c>
      <c r="E5" s="626">
        <v>69507</v>
      </c>
      <c r="F5" s="482">
        <v>70293</v>
      </c>
      <c r="G5" s="482">
        <v>71094</v>
      </c>
      <c r="H5" s="626">
        <v>72037</v>
      </c>
      <c r="I5" s="626">
        <v>72633</v>
      </c>
      <c r="J5" s="482">
        <v>73407</v>
      </c>
      <c r="K5" s="637">
        <v>74644</v>
      </c>
      <c r="L5" s="482">
        <v>75555</v>
      </c>
      <c r="M5" s="482">
        <v>76281</v>
      </c>
      <c r="N5" s="482">
        <v>76965</v>
      </c>
      <c r="O5" s="637">
        <v>77732</v>
      </c>
      <c r="P5" s="482">
        <v>78502</v>
      </c>
      <c r="Q5" s="482">
        <v>79152</v>
      </c>
      <c r="R5" s="482">
        <v>79722</v>
      </c>
      <c r="S5" s="637">
        <v>80406</v>
      </c>
      <c r="T5" s="637"/>
      <c r="U5" s="637"/>
      <c r="V5" s="637"/>
      <c r="W5" s="637"/>
      <c r="X5" s="482"/>
      <c r="Y5" s="482"/>
      <c r="Z5" s="482"/>
      <c r="AA5" s="638"/>
    </row>
    <row r="6" spans="1:27" ht="15.75" customHeight="1" x14ac:dyDescent="0.25">
      <c r="A6" s="27" t="s">
        <v>5</v>
      </c>
      <c r="B6" s="487"/>
      <c r="C6" s="486">
        <v>2386</v>
      </c>
      <c r="D6" s="104">
        <v>679</v>
      </c>
      <c r="E6" s="104">
        <v>666</v>
      </c>
      <c r="F6" s="116">
        <v>790</v>
      </c>
      <c r="G6" s="116">
        <v>860</v>
      </c>
      <c r="H6" s="104">
        <v>1022</v>
      </c>
      <c r="I6" s="104">
        <v>654</v>
      </c>
      <c r="J6" s="116">
        <v>835</v>
      </c>
      <c r="K6" s="469">
        <v>1311</v>
      </c>
      <c r="L6" s="116">
        <v>994</v>
      </c>
      <c r="M6" s="116">
        <v>766</v>
      </c>
      <c r="N6" s="116">
        <v>714</v>
      </c>
      <c r="O6" s="469">
        <v>818</v>
      </c>
      <c r="P6" s="116">
        <v>835</v>
      </c>
      <c r="Q6" s="116">
        <v>691</v>
      </c>
      <c r="R6" s="116">
        <v>616</v>
      </c>
      <c r="S6" s="469">
        <v>721</v>
      </c>
      <c r="T6" s="1110"/>
      <c r="U6" s="1110"/>
      <c r="V6" s="1110"/>
      <c r="W6" s="1110"/>
      <c r="X6" s="462"/>
      <c r="Y6" s="462"/>
      <c r="Z6" s="462"/>
      <c r="AA6" s="332"/>
    </row>
    <row r="7" spans="1:27" x14ac:dyDescent="0.25">
      <c r="A7" s="480" t="s">
        <v>6</v>
      </c>
      <c r="B7" s="104"/>
      <c r="C7" s="486">
        <v>246</v>
      </c>
      <c r="D7" s="104">
        <v>42</v>
      </c>
      <c r="E7" s="104">
        <v>8</v>
      </c>
      <c r="F7" s="116">
        <v>4</v>
      </c>
      <c r="G7" s="116">
        <v>59</v>
      </c>
      <c r="H7" s="104">
        <v>79</v>
      </c>
      <c r="I7" s="104">
        <v>58</v>
      </c>
      <c r="J7" s="116">
        <v>61</v>
      </c>
      <c r="K7" s="469">
        <v>74</v>
      </c>
      <c r="L7" s="116">
        <v>83</v>
      </c>
      <c r="M7" s="116">
        <v>40</v>
      </c>
      <c r="N7" s="116">
        <v>30</v>
      </c>
      <c r="O7" s="469">
        <v>51</v>
      </c>
      <c r="P7" s="116">
        <v>65</v>
      </c>
      <c r="Q7" s="116">
        <v>41</v>
      </c>
      <c r="R7" s="116">
        <v>46</v>
      </c>
      <c r="S7" s="469">
        <v>37</v>
      </c>
      <c r="T7" s="1110"/>
      <c r="U7" s="1110"/>
      <c r="V7" s="1110"/>
      <c r="W7" s="1110"/>
      <c r="X7" s="462"/>
      <c r="Y7" s="462"/>
      <c r="Z7" s="462"/>
      <c r="AA7" s="332"/>
    </row>
    <row r="8" spans="1:27" x14ac:dyDescent="0.25">
      <c r="A8" s="455"/>
      <c r="B8" s="466"/>
      <c r="C8" s="466"/>
      <c r="D8" s="466"/>
      <c r="E8" s="466"/>
      <c r="F8" s="467"/>
      <c r="G8" s="460"/>
      <c r="H8" s="460"/>
      <c r="I8" s="460"/>
      <c r="J8" s="460"/>
      <c r="K8" s="460"/>
      <c r="L8" s="460"/>
      <c r="M8" s="460"/>
      <c r="N8" s="460"/>
      <c r="O8" s="460"/>
      <c r="P8" s="460"/>
      <c r="Q8" s="390"/>
      <c r="R8" s="1270"/>
      <c r="S8" s="1350"/>
      <c r="T8" s="1350"/>
      <c r="U8" s="1350"/>
      <c r="V8" s="1350"/>
      <c r="W8" s="1350"/>
      <c r="X8" s="1350"/>
      <c r="Y8" s="1350"/>
      <c r="Z8" s="1350"/>
      <c r="AA8" s="1351"/>
    </row>
    <row r="9" spans="1:27" ht="18" customHeight="1" x14ac:dyDescent="0.25">
      <c r="A9" s="15" t="s">
        <v>8</v>
      </c>
      <c r="B9" s="478"/>
      <c r="C9" s="40"/>
      <c r="D9" s="478"/>
      <c r="E9" s="478"/>
      <c r="F9" s="458"/>
      <c r="G9" s="458"/>
      <c r="H9" s="458"/>
      <c r="I9" s="458"/>
      <c r="J9" s="458"/>
      <c r="K9" s="458"/>
      <c r="L9" s="458"/>
      <c r="M9" s="458"/>
      <c r="N9" s="458"/>
      <c r="O9" s="458"/>
      <c r="P9" s="458"/>
      <c r="Q9" s="390"/>
      <c r="R9" s="1352"/>
      <c r="S9" s="1352"/>
      <c r="T9" s="1352"/>
      <c r="U9" s="1352"/>
      <c r="V9" s="1352"/>
      <c r="W9" s="1352"/>
      <c r="X9" s="1352"/>
      <c r="Y9" s="1352"/>
      <c r="Z9" s="1352"/>
      <c r="AA9" s="1353"/>
    </row>
    <row r="10" spans="1:27" x14ac:dyDescent="0.25">
      <c r="A10" s="480" t="s">
        <v>318</v>
      </c>
      <c r="B10" s="463">
        <v>118</v>
      </c>
      <c r="C10" s="476">
        <v>118</v>
      </c>
      <c r="D10" s="463">
        <v>0</v>
      </c>
      <c r="E10" s="463">
        <v>0</v>
      </c>
      <c r="F10" s="461">
        <v>0</v>
      </c>
      <c r="G10" s="461">
        <v>0</v>
      </c>
      <c r="H10" s="463">
        <v>0</v>
      </c>
      <c r="I10" s="463">
        <v>0</v>
      </c>
      <c r="J10" s="461">
        <v>0</v>
      </c>
      <c r="K10" s="465">
        <v>0</v>
      </c>
      <c r="L10" s="461">
        <v>0</v>
      </c>
      <c r="M10" s="461">
        <v>0</v>
      </c>
      <c r="N10" s="461">
        <v>0</v>
      </c>
      <c r="O10" s="465">
        <v>0</v>
      </c>
      <c r="P10" s="461">
        <v>0</v>
      </c>
      <c r="Q10" s="461">
        <v>0</v>
      </c>
      <c r="R10" s="461">
        <v>0</v>
      </c>
      <c r="S10" s="465">
        <v>0</v>
      </c>
      <c r="T10" s="1106"/>
      <c r="U10" s="1106"/>
      <c r="V10" s="1106"/>
      <c r="W10" s="1106"/>
      <c r="X10" s="462"/>
      <c r="Y10" s="462"/>
      <c r="Z10" s="462"/>
      <c r="AA10" s="332"/>
    </row>
    <row r="11" spans="1:27" x14ac:dyDescent="0.25">
      <c r="A11" s="480" t="s">
        <v>319</v>
      </c>
      <c r="B11" s="463"/>
      <c r="C11" s="463"/>
      <c r="D11" s="463">
        <v>35</v>
      </c>
      <c r="E11" s="463">
        <v>35</v>
      </c>
      <c r="F11" s="461">
        <v>35</v>
      </c>
      <c r="G11" s="461">
        <v>35</v>
      </c>
      <c r="H11" s="463">
        <v>35</v>
      </c>
      <c r="I11" s="463">
        <v>35</v>
      </c>
      <c r="J11" s="461">
        <v>35</v>
      </c>
      <c r="K11" s="465">
        <v>35</v>
      </c>
      <c r="L11" s="461">
        <v>35</v>
      </c>
      <c r="M11" s="461">
        <v>35</v>
      </c>
      <c r="N11" s="461">
        <v>35</v>
      </c>
      <c r="O11" s="465">
        <v>35</v>
      </c>
      <c r="P11" s="461">
        <v>35</v>
      </c>
      <c r="Q11" s="461">
        <v>35</v>
      </c>
      <c r="R11" s="461">
        <v>35</v>
      </c>
      <c r="S11" s="465">
        <v>35</v>
      </c>
      <c r="T11" s="1106"/>
      <c r="U11" s="1106"/>
      <c r="V11" s="1106"/>
      <c r="W11" s="1106"/>
      <c r="X11" s="462"/>
      <c r="Y11" s="462"/>
      <c r="Z11" s="462"/>
      <c r="AA11" s="332"/>
    </row>
    <row r="12" spans="1:27" x14ac:dyDescent="0.25">
      <c r="A12" s="480" t="s">
        <v>18</v>
      </c>
      <c r="B12" s="463">
        <v>0</v>
      </c>
      <c r="C12" s="476">
        <v>0</v>
      </c>
      <c r="D12" s="463">
        <v>0</v>
      </c>
      <c r="E12" s="463">
        <v>0</v>
      </c>
      <c r="F12" s="461">
        <v>0</v>
      </c>
      <c r="G12" s="461">
        <v>0</v>
      </c>
      <c r="H12" s="463">
        <v>0</v>
      </c>
      <c r="I12" s="463">
        <v>0</v>
      </c>
      <c r="J12" s="461">
        <v>0</v>
      </c>
      <c r="K12" s="465">
        <v>0</v>
      </c>
      <c r="L12" s="461">
        <v>0</v>
      </c>
      <c r="M12" s="461">
        <v>0</v>
      </c>
      <c r="N12" s="461">
        <v>0</v>
      </c>
      <c r="O12" s="465">
        <v>0</v>
      </c>
      <c r="P12" s="461">
        <v>0</v>
      </c>
      <c r="Q12" s="461">
        <v>0</v>
      </c>
      <c r="R12" s="461">
        <v>0</v>
      </c>
      <c r="S12" s="465">
        <v>0</v>
      </c>
      <c r="T12" s="1106"/>
      <c r="U12" s="1106"/>
      <c r="V12" s="1106"/>
      <c r="W12" s="1106"/>
      <c r="X12" s="462"/>
      <c r="Y12" s="462"/>
      <c r="Z12" s="462"/>
      <c r="AA12" s="332"/>
    </row>
    <row r="13" spans="1:27" ht="44.25" customHeight="1" x14ac:dyDescent="0.25">
      <c r="A13" s="480" t="s">
        <v>10</v>
      </c>
      <c r="B13" s="476" t="s">
        <v>523</v>
      </c>
      <c r="C13" s="476" t="s">
        <v>280</v>
      </c>
      <c r="D13" s="1340" t="s">
        <v>281</v>
      </c>
      <c r="E13" s="1304"/>
      <c r="F13" s="1304"/>
      <c r="G13" s="1307"/>
      <c r="H13" s="1306" t="s">
        <v>338</v>
      </c>
      <c r="I13" s="1304"/>
      <c r="J13" s="1304"/>
      <c r="K13" s="1307"/>
      <c r="L13" s="1306" t="s">
        <v>338</v>
      </c>
      <c r="M13" s="1304"/>
      <c r="N13" s="1304"/>
      <c r="O13" s="1307"/>
      <c r="P13" s="1306" t="s">
        <v>338</v>
      </c>
      <c r="Q13" s="1304"/>
      <c r="R13" s="1304"/>
      <c r="S13" s="1304"/>
      <c r="T13" s="1111"/>
      <c r="U13" s="1111"/>
      <c r="V13" s="1111"/>
      <c r="W13" s="1111"/>
      <c r="X13" s="1354"/>
      <c r="Y13" s="1199"/>
      <c r="Z13" s="1199"/>
      <c r="AA13" s="1222"/>
    </row>
    <row r="14" spans="1:27" x14ac:dyDescent="0.25">
      <c r="A14" s="455"/>
      <c r="B14" s="466"/>
      <c r="C14" s="466"/>
      <c r="D14" s="466"/>
      <c r="E14" s="466"/>
      <c r="F14" s="467"/>
      <c r="G14" s="467"/>
      <c r="H14" s="460"/>
      <c r="I14" s="460"/>
      <c r="J14" s="460"/>
      <c r="K14" s="460"/>
      <c r="L14" s="460"/>
      <c r="M14" s="460"/>
      <c r="N14" s="460"/>
      <c r="O14" s="460"/>
      <c r="P14" s="1350"/>
      <c r="Q14" s="1350"/>
      <c r="R14" s="1350"/>
      <c r="S14" s="1350"/>
      <c r="T14" s="1350"/>
      <c r="U14" s="1350"/>
      <c r="V14" s="1350"/>
      <c r="W14" s="1350"/>
      <c r="X14" s="1350"/>
      <c r="Y14" s="1350"/>
      <c r="Z14" s="1350"/>
      <c r="AA14" s="1351"/>
    </row>
    <row r="15" spans="1:27" ht="18" customHeight="1" x14ac:dyDescent="0.25">
      <c r="A15" s="15" t="s">
        <v>7</v>
      </c>
      <c r="B15" s="478"/>
      <c r="C15" s="40"/>
      <c r="D15" s="478"/>
      <c r="E15" s="478"/>
      <c r="F15" s="457"/>
      <c r="G15" s="458"/>
      <c r="H15" s="458"/>
      <c r="I15" s="458"/>
      <c r="J15" s="458"/>
      <c r="K15" s="458"/>
      <c r="L15" s="458"/>
      <c r="M15" s="458"/>
      <c r="N15" s="458"/>
      <c r="O15" s="458"/>
      <c r="P15" s="1352"/>
      <c r="Q15" s="1352"/>
      <c r="R15" s="1352"/>
      <c r="S15" s="1352"/>
      <c r="T15" s="1352"/>
      <c r="U15" s="1352"/>
      <c r="V15" s="1352"/>
      <c r="W15" s="1352"/>
      <c r="X15" s="1352"/>
      <c r="Y15" s="1352"/>
      <c r="Z15" s="1352"/>
      <c r="AA15" s="1353"/>
    </row>
    <row r="16" spans="1:27" ht="45.75" customHeight="1" x14ac:dyDescent="0.25">
      <c r="A16" s="480" t="s">
        <v>9</v>
      </c>
      <c r="B16" s="476" t="s">
        <v>46</v>
      </c>
      <c r="C16" s="470" t="s">
        <v>46</v>
      </c>
      <c r="D16" s="1340" t="s">
        <v>46</v>
      </c>
      <c r="E16" s="1304"/>
      <c r="F16" s="1304"/>
      <c r="G16" s="1307"/>
      <c r="H16" s="1306" t="s">
        <v>46</v>
      </c>
      <c r="I16" s="1304"/>
      <c r="J16" s="1304"/>
      <c r="K16" s="1307"/>
      <c r="L16" s="1306" t="s">
        <v>46</v>
      </c>
      <c r="M16" s="1304"/>
      <c r="N16" s="1304"/>
      <c r="O16" s="1307"/>
      <c r="P16" s="1306" t="s">
        <v>46</v>
      </c>
      <c r="Q16" s="1304"/>
      <c r="R16" s="1304"/>
      <c r="S16" s="1304"/>
      <c r="T16" s="1111"/>
      <c r="U16" s="1111"/>
      <c r="V16" s="1111"/>
      <c r="W16" s="1111"/>
      <c r="X16" s="461"/>
      <c r="Y16" s="462"/>
      <c r="Z16" s="462"/>
      <c r="AA16" s="332"/>
    </row>
    <row r="17" spans="1:27" ht="12.75" customHeight="1" x14ac:dyDescent="0.25">
      <c r="A17" s="456"/>
      <c r="B17" s="466"/>
      <c r="C17" s="466"/>
      <c r="D17" s="466"/>
      <c r="E17" s="466"/>
      <c r="F17" s="467"/>
      <c r="G17" s="467"/>
      <c r="H17" s="460"/>
      <c r="I17" s="460"/>
      <c r="J17" s="460"/>
      <c r="K17" s="460"/>
      <c r="L17" s="1350"/>
      <c r="M17" s="1350"/>
      <c r="N17" s="1350"/>
      <c r="O17" s="1350"/>
      <c r="P17" s="1350"/>
      <c r="Q17" s="1350"/>
      <c r="R17" s="1350"/>
      <c r="S17" s="1350"/>
      <c r="T17" s="1350"/>
      <c r="U17" s="1350"/>
      <c r="V17" s="1350"/>
      <c r="W17" s="1350"/>
      <c r="X17" s="1350"/>
      <c r="Y17" s="1350"/>
      <c r="Z17" s="1350"/>
      <c r="AA17" s="1351"/>
    </row>
    <row r="18" spans="1:27" ht="18" customHeight="1" x14ac:dyDescent="0.25">
      <c r="A18" s="16" t="s">
        <v>11</v>
      </c>
      <c r="B18" s="478"/>
      <c r="C18" s="40"/>
      <c r="D18" s="478"/>
      <c r="E18" s="478"/>
      <c r="F18" s="457"/>
      <c r="G18" s="458"/>
      <c r="H18" s="458"/>
      <c r="I18" s="458"/>
      <c r="J18" s="458"/>
      <c r="K18" s="458"/>
      <c r="L18" s="1352"/>
      <c r="M18" s="1352"/>
      <c r="N18" s="1352"/>
      <c r="O18" s="1352"/>
      <c r="P18" s="1352"/>
      <c r="Q18" s="1352"/>
      <c r="R18" s="1352"/>
      <c r="S18" s="1352"/>
      <c r="T18" s="1352"/>
      <c r="U18" s="1352"/>
      <c r="V18" s="1352"/>
      <c r="W18" s="1352"/>
      <c r="X18" s="1352"/>
      <c r="Y18" s="1352"/>
      <c r="Z18" s="1352"/>
      <c r="AA18" s="1353"/>
    </row>
    <row r="19" spans="1:27" ht="45" customHeight="1" x14ac:dyDescent="0.25">
      <c r="A19" s="480" t="s">
        <v>40</v>
      </c>
      <c r="B19" s="1340" t="s">
        <v>47</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199"/>
      <c r="Y19" s="1199"/>
      <c r="Z19" s="1199"/>
      <c r="AA19" s="1222"/>
    </row>
    <row r="20" spans="1:27" ht="15" customHeight="1" x14ac:dyDescent="0.25">
      <c r="A20" s="480" t="s">
        <v>358</v>
      </c>
      <c r="B20" s="463" t="s">
        <v>41</v>
      </c>
      <c r="C20" s="476" t="s">
        <v>42</v>
      </c>
      <c r="D20" s="463"/>
      <c r="E20" s="463"/>
      <c r="F20" s="461"/>
      <c r="G20" s="461"/>
      <c r="H20" s="463"/>
      <c r="I20" s="463"/>
      <c r="J20" s="461"/>
      <c r="K20" s="465"/>
      <c r="L20" s="462"/>
      <c r="M20" s="462"/>
      <c r="N20" s="462"/>
      <c r="O20" s="468"/>
      <c r="P20" s="462"/>
      <c r="Q20" s="462"/>
      <c r="R20" s="462"/>
      <c r="S20" s="468"/>
      <c r="T20" s="1108"/>
      <c r="U20" s="1108"/>
      <c r="V20" s="1108"/>
      <c r="W20" s="1108"/>
      <c r="X20" s="462"/>
      <c r="Y20" s="462"/>
      <c r="Z20" s="462"/>
      <c r="AA20" s="332"/>
    </row>
    <row r="21" spans="1:27" x14ac:dyDescent="0.25">
      <c r="A21" s="480" t="s">
        <v>14</v>
      </c>
      <c r="B21" s="473"/>
      <c r="C21" s="463"/>
      <c r="D21" s="1361" t="s">
        <v>44</v>
      </c>
      <c r="E21" s="1362"/>
      <c r="F21" s="1362"/>
      <c r="G21" s="1363"/>
      <c r="H21" s="1364" t="s">
        <v>43</v>
      </c>
      <c r="I21" s="1277"/>
      <c r="J21" s="1277"/>
      <c r="K21" s="1278"/>
      <c r="L21" s="1276" t="s">
        <v>43</v>
      </c>
      <c r="M21" s="1277"/>
      <c r="N21" s="1277"/>
      <c r="O21" s="1278"/>
      <c r="P21" s="1276" t="s">
        <v>43</v>
      </c>
      <c r="Q21" s="1277"/>
      <c r="R21" s="1277"/>
      <c r="S21" s="1277"/>
      <c r="T21" s="1102"/>
      <c r="U21" s="1102"/>
      <c r="V21" s="1102"/>
      <c r="W21" s="1102"/>
      <c r="X21" s="462"/>
      <c r="Y21" s="462"/>
      <c r="Z21" s="462"/>
      <c r="AA21" s="332"/>
    </row>
    <row r="22" spans="1:27" x14ac:dyDescent="0.25">
      <c r="A22" s="480" t="s">
        <v>19</v>
      </c>
      <c r="B22" s="117"/>
      <c r="C22" s="463"/>
      <c r="D22" s="463"/>
      <c r="E22" s="463"/>
      <c r="F22" s="461"/>
      <c r="G22" s="461"/>
      <c r="H22" s="463"/>
      <c r="I22" s="463"/>
      <c r="J22" s="461"/>
      <c r="K22" s="465"/>
      <c r="L22" s="462"/>
      <c r="M22" s="462"/>
      <c r="N22" s="462"/>
      <c r="O22" s="468"/>
      <c r="P22" s="462"/>
      <c r="Q22" s="462"/>
      <c r="R22" s="462"/>
      <c r="S22" s="468"/>
      <c r="T22" s="1108"/>
      <c r="U22" s="1108"/>
      <c r="V22" s="1108"/>
      <c r="W22" s="1108"/>
      <c r="X22" s="462"/>
      <c r="Y22" s="462"/>
      <c r="Z22" s="462"/>
      <c r="AA22" s="332"/>
    </row>
    <row r="23" spans="1:27" ht="30.75" customHeight="1" thickBot="1" x14ac:dyDescent="0.3">
      <c r="A23" s="55" t="s">
        <v>15</v>
      </c>
      <c r="B23" s="1260" t="s">
        <v>45</v>
      </c>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240"/>
      <c r="Y23" s="1240"/>
      <c r="Z23" s="1240"/>
      <c r="AA23" s="1241"/>
    </row>
    <row r="24" spans="1:27" x14ac:dyDescent="0.25">
      <c r="A24" s="411" t="s">
        <v>386</v>
      </c>
      <c r="B24" s="411"/>
      <c r="C24" s="11"/>
      <c r="D24" s="11"/>
      <c r="E24" s="11"/>
      <c r="F24" s="390"/>
      <c r="G24" s="390"/>
      <c r="H24" s="412"/>
    </row>
    <row r="25" spans="1:27" ht="15" customHeight="1" x14ac:dyDescent="0.25">
      <c r="A25" s="410" t="s">
        <v>360</v>
      </c>
      <c r="B25" s="410"/>
      <c r="C25" s="410"/>
      <c r="D25" s="410"/>
      <c r="E25" s="410"/>
      <c r="F25" s="410"/>
      <c r="G25" s="410"/>
      <c r="H25" s="412"/>
    </row>
  </sheetData>
  <mergeCells count="26">
    <mergeCell ref="H2:K2"/>
    <mergeCell ref="L2:O2"/>
    <mergeCell ref="P2:S2"/>
    <mergeCell ref="D16:G16"/>
    <mergeCell ref="H16:K16"/>
    <mergeCell ref="B23:AA23"/>
    <mergeCell ref="P21:S21"/>
    <mergeCell ref="D21:G21"/>
    <mergeCell ref="H21:K21"/>
    <mergeCell ref="L21:O21"/>
    <mergeCell ref="T2:W2"/>
    <mergeCell ref="P14:AA15"/>
    <mergeCell ref="B19:AA19"/>
    <mergeCell ref="L17:AA18"/>
    <mergeCell ref="D13:G13"/>
    <mergeCell ref="H13:K13"/>
    <mergeCell ref="L13:O13"/>
    <mergeCell ref="P13:S13"/>
    <mergeCell ref="L16:O16"/>
    <mergeCell ref="P16:S16"/>
    <mergeCell ref="R8:AA9"/>
    <mergeCell ref="X13:AA13"/>
    <mergeCell ref="B2:B3"/>
    <mergeCell ref="X2:AA2"/>
    <mergeCell ref="B4:AA4"/>
    <mergeCell ref="D2:G2"/>
  </mergeCells>
  <phoneticPr fontId="19" type="noConversion"/>
  <pageMargins left="0.19685039370078741" right="0.19685039370078741" top="0.19685039370078741" bottom="0.19685039370078741" header="0.19685039370078741" footer="0.19685039370078741"/>
  <pageSetup scale="5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showGridLines="0" topLeftCell="U1" zoomScaleNormal="100" workbookViewId="0">
      <selection activeCell="AH20" sqref="AH20"/>
    </sheetView>
  </sheetViews>
  <sheetFormatPr defaultColWidth="9.140625" defaultRowHeight="15" x14ac:dyDescent="0.25"/>
  <cols>
    <col min="1" max="1" width="42.42578125" style="1" customWidth="1"/>
    <col min="2" max="3" width="16.85546875" style="1" bestFit="1" customWidth="1"/>
    <col min="4" max="4" width="16.42578125" style="3" bestFit="1" customWidth="1"/>
    <col min="5" max="6" width="16.85546875" style="3" bestFit="1" customWidth="1"/>
    <col min="7" max="7" width="17.28515625" style="3" bestFit="1" customWidth="1"/>
    <col min="8" max="8" width="16.85546875" style="3" bestFit="1" customWidth="1"/>
    <col min="9" max="9" width="16.42578125" style="3" bestFit="1" customWidth="1"/>
    <col min="10" max="10" width="12.5703125" style="3" bestFit="1" customWidth="1"/>
    <col min="11" max="11" width="15.42578125" style="4" customWidth="1"/>
    <col min="12" max="12" width="14.42578125" style="3" customWidth="1"/>
    <col min="13" max="13" width="14.28515625" style="3" customWidth="1"/>
    <col min="14" max="14" width="14.85546875" style="3" bestFit="1" customWidth="1"/>
    <col min="15" max="15" width="15.28515625" style="4" customWidth="1"/>
    <col min="16" max="19" width="16.42578125" style="1049" bestFit="1" customWidth="1"/>
    <col min="20" max="20" width="20.85546875" style="1049" customWidth="1"/>
    <col min="21" max="21" width="26" style="1049" customWidth="1"/>
    <col min="22" max="22" width="20.140625" style="1049" customWidth="1"/>
    <col min="23" max="23" width="15.42578125" style="1049" customWidth="1"/>
    <col min="24" max="27" width="15.42578125" style="1124" customWidth="1"/>
    <col min="28" max="28" width="21.5703125" style="1049" customWidth="1"/>
    <col min="29" max="29" width="22.85546875" style="1049" customWidth="1"/>
    <col min="30" max="30" width="20" style="1049" customWidth="1"/>
    <col min="31" max="31" width="15" style="1049" customWidth="1"/>
    <col min="32" max="16384" width="9.140625" style="1049"/>
  </cols>
  <sheetData>
    <row r="1" spans="1:31" ht="21" customHeight="1" thickBot="1" x14ac:dyDescent="0.3">
      <c r="A1" s="177" t="s">
        <v>105</v>
      </c>
      <c r="B1" s="137"/>
      <c r="C1" s="137"/>
      <c r="D1" s="178"/>
      <c r="E1" s="178"/>
      <c r="F1" s="178"/>
      <c r="G1" s="178"/>
      <c r="H1" s="178"/>
      <c r="I1" s="178"/>
      <c r="J1" s="178"/>
      <c r="K1" s="179"/>
      <c r="L1" s="178"/>
      <c r="M1" s="178"/>
      <c r="N1" s="178"/>
      <c r="O1" s="179"/>
      <c r="P1" s="1046"/>
      <c r="Q1" s="1046"/>
      <c r="R1" s="1042"/>
      <c r="S1" s="1042"/>
      <c r="T1" s="1042"/>
      <c r="U1" s="1042"/>
      <c r="V1" s="1042"/>
    </row>
    <row r="2" spans="1:31" x14ac:dyDescent="0.25">
      <c r="A2" s="1393" t="s">
        <v>550</v>
      </c>
      <c r="B2" s="1203" t="s">
        <v>17</v>
      </c>
      <c r="C2" s="1203">
        <v>2011</v>
      </c>
      <c r="D2" s="1205">
        <v>2012</v>
      </c>
      <c r="E2" s="1206"/>
      <c r="F2" s="1206"/>
      <c r="G2" s="1207"/>
      <c r="H2" s="1205">
        <v>2013</v>
      </c>
      <c r="I2" s="1206"/>
      <c r="J2" s="1206"/>
      <c r="K2" s="1207"/>
      <c r="L2" s="1205">
        <v>2014</v>
      </c>
      <c r="M2" s="1206"/>
      <c r="N2" s="1206"/>
      <c r="O2" s="1207"/>
      <c r="P2" s="1257">
        <v>2015</v>
      </c>
      <c r="Q2" s="1258"/>
      <c r="R2" s="1258"/>
      <c r="S2" s="1259"/>
      <c r="T2" s="1257">
        <v>2016</v>
      </c>
      <c r="U2" s="1258"/>
      <c r="V2" s="1258"/>
      <c r="W2" s="1259"/>
      <c r="X2" s="1257">
        <v>2017</v>
      </c>
      <c r="Y2" s="1258"/>
      <c r="Z2" s="1258"/>
      <c r="AA2" s="1259"/>
      <c r="AB2" s="1257">
        <v>2018</v>
      </c>
      <c r="AC2" s="1258"/>
      <c r="AD2" s="1258"/>
      <c r="AE2" s="1259"/>
    </row>
    <row r="3" spans="1:31" ht="15.75" thickBot="1" x14ac:dyDescent="0.3">
      <c r="A3" s="1394"/>
      <c r="B3" s="1204"/>
      <c r="C3" s="1204"/>
      <c r="D3" s="317" t="s">
        <v>0</v>
      </c>
      <c r="E3" s="92" t="s">
        <v>1</v>
      </c>
      <c r="F3" s="92" t="s">
        <v>2</v>
      </c>
      <c r="G3" s="89" t="s">
        <v>3</v>
      </c>
      <c r="H3" s="317" t="s">
        <v>0</v>
      </c>
      <c r="I3" s="18" t="s">
        <v>1</v>
      </c>
      <c r="J3" s="18" t="s">
        <v>2</v>
      </c>
      <c r="K3" s="89" t="s">
        <v>3</v>
      </c>
      <c r="L3" s="317" t="s">
        <v>0</v>
      </c>
      <c r="M3" s="18" t="s">
        <v>1</v>
      </c>
      <c r="N3" s="18" t="s">
        <v>2</v>
      </c>
      <c r="O3" s="89" t="s">
        <v>3</v>
      </c>
      <c r="P3" s="489" t="s">
        <v>320</v>
      </c>
      <c r="Q3" s="490" t="s">
        <v>342</v>
      </c>
      <c r="R3" s="490" t="s">
        <v>463</v>
      </c>
      <c r="S3" s="491" t="s">
        <v>3</v>
      </c>
      <c r="T3" s="489" t="s">
        <v>320</v>
      </c>
      <c r="U3" s="490" t="s">
        <v>342</v>
      </c>
      <c r="V3" s="490" t="s">
        <v>463</v>
      </c>
      <c r="W3" s="491" t="s">
        <v>3</v>
      </c>
      <c r="X3" s="489" t="s">
        <v>320</v>
      </c>
      <c r="Y3" s="490" t="s">
        <v>342</v>
      </c>
      <c r="Z3" s="490" t="s">
        <v>463</v>
      </c>
      <c r="AA3" s="491" t="s">
        <v>3</v>
      </c>
      <c r="AB3" s="489" t="s">
        <v>320</v>
      </c>
      <c r="AC3" s="490" t="s">
        <v>342</v>
      </c>
      <c r="AD3" s="490" t="s">
        <v>463</v>
      </c>
      <c r="AE3" s="491" t="s">
        <v>3</v>
      </c>
    </row>
    <row r="4" spans="1:31" ht="31.5" customHeight="1" x14ac:dyDescent="0.25">
      <c r="A4" s="17" t="s">
        <v>4</v>
      </c>
      <c r="B4" s="1403" t="s">
        <v>106</v>
      </c>
      <c r="C4" s="492"/>
      <c r="D4" s="1370"/>
      <c r="E4" s="1371"/>
      <c r="F4" s="1371"/>
      <c r="G4" s="1372"/>
      <c r="H4" s="1370"/>
      <c r="I4" s="1371"/>
      <c r="J4" s="1371"/>
      <c r="K4" s="1372"/>
      <c r="L4" s="1373"/>
      <c r="M4" s="1374"/>
      <c r="N4" s="1374"/>
      <c r="O4" s="1375"/>
      <c r="P4" s="1234"/>
      <c r="Q4" s="1234"/>
      <c r="R4" s="1234"/>
      <c r="S4" s="1376"/>
      <c r="T4" s="1376"/>
      <c r="U4" s="1352"/>
      <c r="V4" s="1352"/>
      <c r="W4" s="1352"/>
      <c r="X4" s="1352"/>
      <c r="Y4" s="1352"/>
      <c r="Z4" s="1352"/>
      <c r="AA4" s="1352"/>
      <c r="AB4" s="1352"/>
      <c r="AC4" s="1352"/>
      <c r="AD4" s="1352"/>
      <c r="AE4" s="1353"/>
    </row>
    <row r="5" spans="1:31" x14ac:dyDescent="0.25">
      <c r="A5" s="26" t="s">
        <v>16</v>
      </c>
      <c r="B5" s="1404"/>
      <c r="C5" s="1047">
        <v>5364</v>
      </c>
      <c r="D5" s="1047">
        <v>5378</v>
      </c>
      <c r="E5" s="1047">
        <v>7676</v>
      </c>
      <c r="F5" s="111">
        <v>8164</v>
      </c>
      <c r="G5" s="111">
        <v>8327</v>
      </c>
      <c r="H5" s="1047">
        <v>8394</v>
      </c>
      <c r="I5" s="1047">
        <v>8420</v>
      </c>
      <c r="J5" s="640">
        <v>9208</v>
      </c>
      <c r="K5" s="641" t="s">
        <v>334</v>
      </c>
      <c r="L5" s="1047">
        <v>12040</v>
      </c>
      <c r="M5" s="1047">
        <v>12465</v>
      </c>
      <c r="N5" s="640">
        <v>12553</v>
      </c>
      <c r="O5" s="641">
        <v>12625</v>
      </c>
      <c r="P5" s="111">
        <v>12680</v>
      </c>
      <c r="Q5" s="111">
        <v>12703</v>
      </c>
      <c r="R5" s="111">
        <v>12707</v>
      </c>
      <c r="S5" s="632">
        <v>12730</v>
      </c>
      <c r="T5" s="482">
        <v>12841</v>
      </c>
      <c r="U5" s="482">
        <v>12990</v>
      </c>
      <c r="V5" s="482">
        <v>13080</v>
      </c>
      <c r="W5" s="637">
        <v>13542</v>
      </c>
      <c r="X5" s="482">
        <v>13921</v>
      </c>
      <c r="Y5" s="111">
        <v>14149</v>
      </c>
      <c r="Z5" s="111">
        <v>14317</v>
      </c>
      <c r="AA5" s="972">
        <v>14578</v>
      </c>
      <c r="AB5" s="482"/>
      <c r="AC5" s="111"/>
      <c r="AD5" s="111"/>
      <c r="AE5" s="972"/>
    </row>
    <row r="6" spans="1:31" ht="15.75" customHeight="1" x14ac:dyDescent="0.25">
      <c r="A6" s="27" t="s">
        <v>5</v>
      </c>
      <c r="B6" s="1404"/>
      <c r="C6" s="308">
        <v>4953</v>
      </c>
      <c r="D6" s="1035">
        <v>45</v>
      </c>
      <c r="E6" s="1035">
        <v>2298</v>
      </c>
      <c r="F6" s="119">
        <v>490</v>
      </c>
      <c r="G6" s="119">
        <v>165</v>
      </c>
      <c r="H6" s="1035">
        <v>68</v>
      </c>
      <c r="I6" s="1035">
        <v>28</v>
      </c>
      <c r="J6" s="308">
        <v>789</v>
      </c>
      <c r="K6" s="453">
        <v>4360</v>
      </c>
      <c r="L6" s="1035">
        <v>2434</v>
      </c>
      <c r="M6" s="1035">
        <v>430</v>
      </c>
      <c r="N6" s="308">
        <v>88</v>
      </c>
      <c r="O6" s="453">
        <v>72</v>
      </c>
      <c r="P6" s="119">
        <v>59</v>
      </c>
      <c r="Q6" s="119">
        <v>25</v>
      </c>
      <c r="R6" s="119">
        <v>4</v>
      </c>
      <c r="S6" s="90">
        <v>23</v>
      </c>
      <c r="T6" s="116">
        <v>111</v>
      </c>
      <c r="U6" s="116">
        <v>149</v>
      </c>
      <c r="V6" s="116">
        <v>90</v>
      </c>
      <c r="W6" s="1037">
        <v>463</v>
      </c>
      <c r="X6" s="116">
        <v>379</v>
      </c>
      <c r="Y6" s="1085">
        <v>229</v>
      </c>
      <c r="Z6" s="1085">
        <v>168</v>
      </c>
      <c r="AA6" s="256">
        <v>261</v>
      </c>
      <c r="AB6" s="116"/>
      <c r="AC6" s="1038"/>
      <c r="AD6" s="1038"/>
      <c r="AE6" s="256"/>
    </row>
    <row r="7" spans="1:31" x14ac:dyDescent="0.25">
      <c r="A7" s="1052" t="s">
        <v>6</v>
      </c>
      <c r="B7" s="1405"/>
      <c r="C7" s="190">
        <v>2</v>
      </c>
      <c r="D7" s="190">
        <v>31</v>
      </c>
      <c r="E7" s="190">
        <v>0</v>
      </c>
      <c r="F7" s="191">
        <v>2</v>
      </c>
      <c r="G7" s="191">
        <v>2</v>
      </c>
      <c r="H7" s="190">
        <v>1</v>
      </c>
      <c r="I7" s="190">
        <v>2</v>
      </c>
      <c r="J7" s="193">
        <v>1</v>
      </c>
      <c r="K7" s="191">
        <v>3960</v>
      </c>
      <c r="L7" s="190">
        <v>2</v>
      </c>
      <c r="M7" s="190">
        <v>5</v>
      </c>
      <c r="N7" s="193">
        <v>0</v>
      </c>
      <c r="O7" s="191">
        <v>0</v>
      </c>
      <c r="P7" s="191">
        <v>4</v>
      </c>
      <c r="Q7" s="191">
        <v>2</v>
      </c>
      <c r="R7" s="191">
        <v>0</v>
      </c>
      <c r="S7" s="337">
        <v>0</v>
      </c>
      <c r="T7" s="1033">
        <v>0</v>
      </c>
      <c r="U7" s="1033">
        <v>0</v>
      </c>
      <c r="V7" s="1033">
        <v>0</v>
      </c>
      <c r="W7" s="1034">
        <v>1</v>
      </c>
      <c r="X7" s="1105">
        <v>0</v>
      </c>
      <c r="Y7" s="1085">
        <v>1</v>
      </c>
      <c r="Z7" s="1085">
        <v>0</v>
      </c>
      <c r="AA7" s="256">
        <v>0</v>
      </c>
      <c r="AB7" s="1033"/>
      <c r="AC7" s="1038"/>
      <c r="AD7" s="1038"/>
      <c r="AE7" s="256"/>
    </row>
    <row r="8" spans="1:31" x14ac:dyDescent="0.25">
      <c r="A8" s="1026"/>
      <c r="B8" s="1025"/>
      <c r="C8" s="1025"/>
      <c r="D8" s="1025"/>
      <c r="E8" s="1025"/>
      <c r="F8" s="1025"/>
      <c r="G8" s="1025"/>
      <c r="H8" s="1025"/>
      <c r="I8" s="1025"/>
      <c r="J8" s="1025"/>
      <c r="K8" s="1025"/>
      <c r="L8" s="1025"/>
      <c r="M8" s="1025"/>
      <c r="N8" s="1025"/>
      <c r="O8" s="1025"/>
      <c r="P8" s="1025"/>
      <c r="Q8" s="1025"/>
      <c r="R8" s="1025"/>
      <c r="S8" s="1025"/>
      <c r="T8" s="1025"/>
      <c r="U8" s="1025"/>
      <c r="V8" s="1025"/>
      <c r="W8" s="1025"/>
      <c r="X8" s="1090"/>
      <c r="Y8" s="1090"/>
      <c r="Z8" s="1250"/>
      <c r="AA8" s="1365"/>
      <c r="AB8" s="1025"/>
      <c r="AC8" s="1025"/>
      <c r="AD8" s="1250"/>
      <c r="AE8" s="1365"/>
    </row>
    <row r="9" spans="1:31" ht="18" customHeight="1" x14ac:dyDescent="0.25">
      <c r="A9" s="15" t="s">
        <v>8</v>
      </c>
      <c r="B9" s="741"/>
      <c r="C9" s="1032"/>
      <c r="D9" s="1044"/>
      <c r="E9" s="1044"/>
      <c r="F9" s="1044"/>
      <c r="G9" s="1044"/>
      <c r="H9" s="1032"/>
      <c r="I9" s="1032"/>
      <c r="J9" s="1032"/>
      <c r="K9" s="1033"/>
      <c r="L9" s="1032"/>
      <c r="M9" s="1032"/>
      <c r="N9" s="1032"/>
      <c r="O9" s="1028"/>
      <c r="P9" s="1028"/>
      <c r="Q9" s="1028"/>
      <c r="R9" s="1028"/>
      <c r="S9" s="1036"/>
      <c r="T9" s="1028"/>
      <c r="U9" s="1028"/>
      <c r="V9" s="1028"/>
      <c r="W9" s="1036"/>
      <c r="X9" s="1096"/>
      <c r="Y9" s="1096"/>
      <c r="Z9" s="1096"/>
      <c r="AA9" s="1097"/>
      <c r="AB9" s="1028"/>
      <c r="AC9" s="1028"/>
      <c r="AD9" s="1028"/>
      <c r="AE9" s="1029"/>
    </row>
    <row r="10" spans="1:31" ht="30" x14ac:dyDescent="0.25">
      <c r="A10" s="27" t="s">
        <v>107</v>
      </c>
      <c r="B10" s="1410" t="s">
        <v>106</v>
      </c>
      <c r="C10" s="1055">
        <v>150</v>
      </c>
      <c r="D10" s="1055">
        <v>150</v>
      </c>
      <c r="E10" s="1055">
        <v>150</v>
      </c>
      <c r="F10" s="1055">
        <v>150</v>
      </c>
      <c r="G10" s="1055">
        <v>50</v>
      </c>
      <c r="H10" s="1055">
        <v>50</v>
      </c>
      <c r="I10" s="1055">
        <v>50</v>
      </c>
      <c r="J10" s="1055">
        <v>50</v>
      </c>
      <c r="K10" s="1055">
        <v>50</v>
      </c>
      <c r="L10" s="1055">
        <v>50</v>
      </c>
      <c r="M10" s="1055">
        <v>50</v>
      </c>
      <c r="N10" s="192">
        <v>50</v>
      </c>
      <c r="O10" s="190">
        <v>50</v>
      </c>
      <c r="P10" s="190">
        <v>50</v>
      </c>
      <c r="Q10" s="190">
        <v>50</v>
      </c>
      <c r="R10" s="190">
        <v>50</v>
      </c>
      <c r="S10" s="338">
        <v>50</v>
      </c>
      <c r="T10" s="338">
        <v>50</v>
      </c>
      <c r="U10" s="338">
        <v>50</v>
      </c>
      <c r="V10" s="1033">
        <v>50</v>
      </c>
      <c r="W10" s="1034">
        <v>50</v>
      </c>
      <c r="X10" s="1106">
        <v>50</v>
      </c>
      <c r="Y10" s="1106">
        <v>50</v>
      </c>
      <c r="Z10" s="1106">
        <v>50</v>
      </c>
      <c r="AA10" s="991">
        <v>50</v>
      </c>
      <c r="AB10" s="1034"/>
      <c r="AC10" s="1034"/>
      <c r="AD10" s="1034"/>
      <c r="AE10" s="991"/>
    </row>
    <row r="11" spans="1:31" x14ac:dyDescent="0.25">
      <c r="A11" s="1052" t="s">
        <v>18</v>
      </c>
      <c r="B11" s="1404"/>
      <c r="C11" s="192"/>
      <c r="D11" s="1055">
        <v>500</v>
      </c>
      <c r="E11" s="1055">
        <v>500</v>
      </c>
      <c r="F11" s="1055">
        <v>500</v>
      </c>
      <c r="G11" s="1055">
        <v>500</v>
      </c>
      <c r="H11" s="1055">
        <v>400</v>
      </c>
      <c r="I11" s="1055">
        <v>400</v>
      </c>
      <c r="J11" s="1055">
        <v>400</v>
      </c>
      <c r="K11" s="1055">
        <v>400</v>
      </c>
      <c r="L11" s="1055">
        <v>400</v>
      </c>
      <c r="M11" s="1055">
        <v>400</v>
      </c>
      <c r="N11" s="192">
        <v>400</v>
      </c>
      <c r="O11" s="190">
        <v>400</v>
      </c>
      <c r="P11" s="190">
        <v>400</v>
      </c>
      <c r="Q11" s="190">
        <v>400</v>
      </c>
      <c r="R11" s="190">
        <v>400</v>
      </c>
      <c r="S11" s="338">
        <v>400</v>
      </c>
      <c r="T11" s="338">
        <v>400</v>
      </c>
      <c r="U11" s="338">
        <v>400</v>
      </c>
      <c r="V11" s="1033" t="s">
        <v>537</v>
      </c>
      <c r="W11" s="1034" t="s">
        <v>537</v>
      </c>
      <c r="X11" s="1106" t="s">
        <v>537</v>
      </c>
      <c r="Y11" s="1106" t="s">
        <v>537</v>
      </c>
      <c r="Z11" s="1106" t="s">
        <v>537</v>
      </c>
      <c r="AA11" s="256" t="s">
        <v>537</v>
      </c>
      <c r="AB11" s="1034"/>
      <c r="AC11" s="1034"/>
      <c r="AD11" s="1034"/>
      <c r="AE11" s="256"/>
    </row>
    <row r="12" spans="1:31" x14ac:dyDescent="0.25">
      <c r="A12" s="1052" t="s">
        <v>119</v>
      </c>
      <c r="B12" s="1404"/>
      <c r="C12" s="1242"/>
      <c r="D12" s="1282"/>
      <c r="E12" s="1282"/>
      <c r="F12" s="1282"/>
      <c r="G12" s="1282"/>
      <c r="H12" s="1282"/>
      <c r="I12" s="1282"/>
      <c r="J12" s="1282"/>
      <c r="K12" s="1027" t="s">
        <v>402</v>
      </c>
      <c r="L12" s="1027" t="s">
        <v>402</v>
      </c>
      <c r="M12" s="1027" t="s">
        <v>402</v>
      </c>
      <c r="N12" s="1027" t="s">
        <v>402</v>
      </c>
      <c r="O12" s="1027" t="s">
        <v>401</v>
      </c>
      <c r="P12" s="1027" t="s">
        <v>401</v>
      </c>
      <c r="Q12" s="1027" t="s">
        <v>401</v>
      </c>
      <c r="R12" s="1027" t="s">
        <v>401</v>
      </c>
      <c r="S12" s="1024" t="s">
        <v>401</v>
      </c>
      <c r="T12" s="1024" t="s">
        <v>401</v>
      </c>
      <c r="U12" s="1024" t="s">
        <v>401</v>
      </c>
      <c r="V12" s="1033" t="s">
        <v>537</v>
      </c>
      <c r="W12" s="1034" t="s">
        <v>537</v>
      </c>
      <c r="X12" s="1106" t="s">
        <v>537</v>
      </c>
      <c r="Y12" s="1106" t="s">
        <v>537</v>
      </c>
      <c r="Z12" s="1106" t="s">
        <v>537</v>
      </c>
      <c r="AA12" s="256" t="s">
        <v>537</v>
      </c>
      <c r="AB12" s="1034"/>
      <c r="AC12" s="1034"/>
      <c r="AD12" s="1034"/>
      <c r="AE12" s="256"/>
    </row>
    <row r="13" spans="1:31" ht="30" x14ac:dyDescent="0.25">
      <c r="A13" s="27" t="s">
        <v>108</v>
      </c>
      <c r="B13" s="1405"/>
      <c r="C13" s="1055">
        <v>100</v>
      </c>
      <c r="D13" s="1055">
        <v>100</v>
      </c>
      <c r="E13" s="1055">
        <v>100</v>
      </c>
      <c r="F13" s="1055">
        <v>100</v>
      </c>
      <c r="G13" s="1055">
        <v>100</v>
      </c>
      <c r="H13" s="1055">
        <v>100</v>
      </c>
      <c r="I13" s="1055">
        <v>100</v>
      </c>
      <c r="J13" s="1055">
        <v>100</v>
      </c>
      <c r="K13" s="1055">
        <v>100</v>
      </c>
      <c r="L13" s="1055">
        <v>100</v>
      </c>
      <c r="M13" s="1055">
        <v>100</v>
      </c>
      <c r="N13" s="1055">
        <v>100</v>
      </c>
      <c r="O13" s="1055">
        <v>100</v>
      </c>
      <c r="P13" s="1055">
        <v>100</v>
      </c>
      <c r="Q13" s="1055">
        <v>100</v>
      </c>
      <c r="R13" s="1055">
        <v>100</v>
      </c>
      <c r="S13" s="1056">
        <v>100</v>
      </c>
      <c r="T13" s="1056">
        <v>100</v>
      </c>
      <c r="U13" s="1056">
        <v>100</v>
      </c>
      <c r="V13" s="1033">
        <v>100</v>
      </c>
      <c r="W13" s="1034">
        <v>100</v>
      </c>
      <c r="X13" s="1106">
        <v>100</v>
      </c>
      <c r="Y13" s="1106">
        <v>100</v>
      </c>
      <c r="Z13" s="1106">
        <v>100</v>
      </c>
      <c r="AA13" s="256">
        <v>100</v>
      </c>
      <c r="AB13" s="1034"/>
      <c r="AC13" s="1034"/>
      <c r="AD13" s="1034"/>
      <c r="AE13" s="256"/>
    </row>
    <row r="14" spans="1:31" x14ac:dyDescent="0.25">
      <c r="A14" s="174"/>
      <c r="B14" s="1408"/>
      <c r="C14" s="1350"/>
      <c r="D14" s="1350"/>
      <c r="E14" s="1350"/>
      <c r="F14" s="1350"/>
      <c r="G14" s="1350"/>
      <c r="H14" s="1350"/>
      <c r="I14" s="1350"/>
      <c r="J14" s="1350"/>
      <c r="K14" s="1350"/>
      <c r="L14" s="1350"/>
      <c r="M14" s="1350"/>
      <c r="N14" s="1350"/>
      <c r="O14" s="1350"/>
      <c r="P14" s="1350"/>
      <c r="Q14" s="1350"/>
      <c r="R14" s="1350"/>
      <c r="S14" s="1350"/>
      <c r="T14" s="1350"/>
      <c r="U14" s="1350"/>
      <c r="V14" s="1350"/>
      <c r="W14" s="1350"/>
      <c r="X14" s="1350"/>
      <c r="Y14" s="1350"/>
      <c r="Z14" s="1350"/>
      <c r="AA14" s="1350"/>
      <c r="AB14" s="1350"/>
      <c r="AC14" s="1350"/>
      <c r="AD14" s="1350"/>
      <c r="AE14" s="1351"/>
    </row>
    <row r="15" spans="1:31" ht="18" customHeight="1" x14ac:dyDescent="0.25">
      <c r="A15" s="15" t="s">
        <v>7</v>
      </c>
      <c r="B15" s="1376"/>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3"/>
    </row>
    <row r="16" spans="1:31" ht="135.75" customHeight="1" x14ac:dyDescent="0.25">
      <c r="A16" s="1052" t="s">
        <v>9</v>
      </c>
      <c r="B16" s="1057" t="s">
        <v>106</v>
      </c>
      <c r="C16" s="1058" t="s">
        <v>404</v>
      </c>
      <c r="D16" s="1059" t="s">
        <v>405</v>
      </c>
      <c r="E16" s="1059" t="s">
        <v>406</v>
      </c>
      <c r="F16" s="1059" t="s">
        <v>407</v>
      </c>
      <c r="G16" s="1059" t="s">
        <v>408</v>
      </c>
      <c r="H16" s="1059" t="s">
        <v>409</v>
      </c>
      <c r="I16" s="1059" t="s">
        <v>410</v>
      </c>
      <c r="J16" s="1059" t="s">
        <v>411</v>
      </c>
      <c r="K16" s="1059" t="s">
        <v>412</v>
      </c>
      <c r="L16" s="1059" t="s">
        <v>413</v>
      </c>
      <c r="M16" s="1059" t="s">
        <v>414</v>
      </c>
      <c r="N16" s="1059" t="s">
        <v>415</v>
      </c>
      <c r="O16" s="1059" t="s">
        <v>403</v>
      </c>
      <c r="P16" s="1058" t="s">
        <v>524</v>
      </c>
      <c r="Q16" s="1058" t="s">
        <v>525</v>
      </c>
      <c r="R16" s="1058" t="s">
        <v>526</v>
      </c>
      <c r="S16" s="1060" t="s">
        <v>527</v>
      </c>
      <c r="T16" s="1060" t="s">
        <v>528</v>
      </c>
      <c r="U16" s="1060" t="s">
        <v>529</v>
      </c>
      <c r="V16" s="1050" t="s">
        <v>538</v>
      </c>
      <c r="W16" s="1051" t="s">
        <v>539</v>
      </c>
      <c r="X16" s="1125" t="s">
        <v>562</v>
      </c>
      <c r="Y16" s="1125" t="s">
        <v>569</v>
      </c>
      <c r="Z16" s="1125" t="s">
        <v>607</v>
      </c>
      <c r="AA16" s="1061" t="s">
        <v>640</v>
      </c>
      <c r="AB16" s="1051"/>
      <c r="AC16" s="1051"/>
      <c r="AD16" s="1051"/>
      <c r="AE16" s="1061"/>
    </row>
    <row r="17" spans="1:31" ht="12.75" customHeight="1" x14ac:dyDescent="0.25">
      <c r="A17" s="1052"/>
      <c r="B17" s="1408"/>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c r="AD17" s="1350"/>
      <c r="AE17" s="1351"/>
    </row>
    <row r="18" spans="1:31" ht="18" customHeight="1" x14ac:dyDescent="0.25">
      <c r="A18" s="16" t="s">
        <v>11</v>
      </c>
      <c r="B18" s="1376"/>
      <c r="C18" s="1352"/>
      <c r="D18" s="1352"/>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3"/>
    </row>
    <row r="19" spans="1:31" ht="45" customHeight="1" x14ac:dyDescent="0.25">
      <c r="A19" s="1052" t="s">
        <v>40</v>
      </c>
      <c r="B19" s="1383" t="s">
        <v>264</v>
      </c>
      <c r="C19" s="1409"/>
      <c r="D19" s="1409"/>
      <c r="E19" s="1409"/>
      <c r="F19" s="1409"/>
      <c r="G19" s="1409"/>
      <c r="H19" s="1409"/>
      <c r="I19" s="1409"/>
      <c r="J19" s="1409"/>
      <c r="K19" s="1409"/>
      <c r="L19" s="1250"/>
      <c r="M19" s="1250"/>
      <c r="N19" s="1250"/>
      <c r="O19" s="1250"/>
      <c r="P19" s="1250"/>
      <c r="Q19" s="1250"/>
      <c r="R19" s="1250"/>
      <c r="S19" s="1250"/>
      <c r="T19" s="1250"/>
      <c r="U19" s="1250"/>
      <c r="V19" s="1250"/>
      <c r="W19" s="1250"/>
      <c r="X19" s="1250"/>
      <c r="Y19" s="1250"/>
      <c r="Z19" s="1250"/>
      <c r="AA19" s="1250"/>
      <c r="AB19" s="1199"/>
      <c r="AC19" s="1199"/>
      <c r="AD19" s="1199"/>
      <c r="AE19" s="1222"/>
    </row>
    <row r="20" spans="1:31" ht="45" customHeight="1" x14ac:dyDescent="0.25">
      <c r="A20" s="27" t="s">
        <v>109</v>
      </c>
      <c r="B20" s="1406" t="s">
        <v>106</v>
      </c>
      <c r="C20" s="1058" t="s">
        <v>110</v>
      </c>
      <c r="D20" s="1058" t="s">
        <v>110</v>
      </c>
      <c r="E20" s="1058" t="s">
        <v>110</v>
      </c>
      <c r="F20" s="1058" t="s">
        <v>110</v>
      </c>
      <c r="G20" s="1058" t="s">
        <v>110</v>
      </c>
      <c r="H20" s="1058" t="s">
        <v>110</v>
      </c>
      <c r="I20" s="1058" t="s">
        <v>110</v>
      </c>
      <c r="J20" s="1058" t="s">
        <v>111</v>
      </c>
      <c r="K20" s="1058" t="s">
        <v>111</v>
      </c>
      <c r="L20" s="1058" t="s">
        <v>316</v>
      </c>
      <c r="M20" s="1058" t="s">
        <v>316</v>
      </c>
      <c r="N20" s="1058" t="s">
        <v>316</v>
      </c>
      <c r="O20" s="1058" t="s">
        <v>416</v>
      </c>
      <c r="P20" s="1058" t="s">
        <v>416</v>
      </c>
      <c r="Q20" s="1058" t="s">
        <v>416</v>
      </c>
      <c r="R20" s="1058" t="s">
        <v>416</v>
      </c>
      <c r="S20" s="1060" t="s">
        <v>416</v>
      </c>
      <c r="T20" s="1060" t="s">
        <v>416</v>
      </c>
      <c r="U20" s="1060" t="s">
        <v>416</v>
      </c>
      <c r="V20" s="1060" t="s">
        <v>416</v>
      </c>
      <c r="W20" s="1034" t="s">
        <v>416</v>
      </c>
      <c r="X20" s="1106" t="s">
        <v>416</v>
      </c>
      <c r="Y20" s="1106" t="s">
        <v>416</v>
      </c>
      <c r="Z20" s="1106" t="s">
        <v>416</v>
      </c>
      <c r="AA20" s="1061" t="s">
        <v>416</v>
      </c>
      <c r="AB20" s="1034"/>
      <c r="AC20" s="1034"/>
      <c r="AD20" s="1034"/>
      <c r="AE20" s="1061"/>
    </row>
    <row r="21" spans="1:31" x14ac:dyDescent="0.25">
      <c r="A21" s="1052" t="s">
        <v>19</v>
      </c>
      <c r="B21" s="1407"/>
      <c r="C21" s="1058"/>
      <c r="D21" s="1058" t="s">
        <v>112</v>
      </c>
      <c r="E21" s="1058" t="s">
        <v>112</v>
      </c>
      <c r="F21" s="1058" t="s">
        <v>112</v>
      </c>
      <c r="G21" s="1058" t="s">
        <v>112</v>
      </c>
      <c r="H21" s="1058" t="s">
        <v>112</v>
      </c>
      <c r="I21" s="1058" t="s">
        <v>112</v>
      </c>
      <c r="J21" s="1058" t="s">
        <v>112</v>
      </c>
      <c r="K21" s="1058" t="s">
        <v>112</v>
      </c>
      <c r="L21" s="1058" t="s">
        <v>112</v>
      </c>
      <c r="M21" s="1058" t="s">
        <v>112</v>
      </c>
      <c r="N21" s="1058" t="s">
        <v>112</v>
      </c>
      <c r="O21" s="1058" t="s">
        <v>112</v>
      </c>
      <c r="P21" s="1058" t="s">
        <v>112</v>
      </c>
      <c r="Q21" s="1058" t="s">
        <v>112</v>
      </c>
      <c r="R21" s="1058" t="s">
        <v>112</v>
      </c>
      <c r="S21" s="1060" t="s">
        <v>112</v>
      </c>
      <c r="T21" s="1060" t="s">
        <v>112</v>
      </c>
      <c r="U21" s="1060" t="s">
        <v>112</v>
      </c>
      <c r="V21" s="1033" t="s">
        <v>537</v>
      </c>
      <c r="W21" s="1034" t="s">
        <v>537</v>
      </c>
      <c r="X21" s="1106" t="s">
        <v>537</v>
      </c>
      <c r="Y21" s="1106" t="s">
        <v>537</v>
      </c>
      <c r="Z21" s="1106" t="s">
        <v>537</v>
      </c>
      <c r="AA21" s="1061" t="s">
        <v>537</v>
      </c>
      <c r="AB21" s="1034"/>
      <c r="AC21" s="1034"/>
      <c r="AD21" s="1034"/>
      <c r="AE21" s="1061"/>
    </row>
    <row r="22" spans="1:31" ht="82.5" customHeight="1" thickBot="1" x14ac:dyDescent="0.3">
      <c r="A22" s="55" t="s">
        <v>15</v>
      </c>
      <c r="B22" s="1366" t="s">
        <v>570</v>
      </c>
      <c r="C22" s="1250"/>
      <c r="D22" s="1250"/>
      <c r="E22" s="1250"/>
      <c r="F22" s="1250"/>
      <c r="G22" s="1250"/>
      <c r="H22" s="1250"/>
      <c r="I22" s="1250"/>
      <c r="J22" s="1250"/>
      <c r="K22" s="1250"/>
      <c r="L22" s="1250"/>
      <c r="M22" s="1250"/>
      <c r="N22" s="1250"/>
      <c r="O22" s="1365"/>
      <c r="P22" s="1367" t="s">
        <v>417</v>
      </c>
      <c r="Q22" s="1240"/>
      <c r="R22" s="1240"/>
      <c r="S22" s="1240"/>
      <c r="T22" s="1240"/>
      <c r="U22" s="1240"/>
      <c r="V22" s="1240"/>
      <c r="W22" s="1240"/>
      <c r="X22" s="1240"/>
      <c r="Y22" s="1240"/>
      <c r="Z22" s="1240"/>
      <c r="AA22" s="1240"/>
      <c r="AB22" s="1240"/>
      <c r="AC22" s="1240"/>
      <c r="AD22" s="1240"/>
      <c r="AE22" s="1241"/>
    </row>
    <row r="23" spans="1:31" x14ac:dyDescent="0.25">
      <c r="A23" s="1228" t="s">
        <v>470</v>
      </c>
      <c r="B23" s="1392"/>
      <c r="C23" s="1392"/>
      <c r="D23" s="1392"/>
      <c r="E23" s="1392"/>
      <c r="F23" s="1392"/>
      <c r="G23" s="1392"/>
      <c r="H23" s="1392"/>
      <c r="I23" s="1392"/>
      <c r="J23" s="1392"/>
      <c r="K23" s="1392"/>
      <c r="L23" s="1392"/>
      <c r="M23" s="1392"/>
      <c r="N23" s="1392"/>
      <c r="O23" s="390"/>
    </row>
    <row r="24" spans="1:31" ht="15" customHeight="1" x14ac:dyDescent="0.25">
      <c r="A24" s="1246" t="s">
        <v>362</v>
      </c>
      <c r="B24" s="1246"/>
      <c r="C24" s="1246"/>
      <c r="D24" s="1246"/>
      <c r="E24" s="1246"/>
      <c r="F24" s="1246"/>
      <c r="G24" s="1246"/>
      <c r="H24" s="1246"/>
      <c r="I24" s="1246"/>
      <c r="J24" s="1246"/>
      <c r="K24" s="1246"/>
      <c r="L24" s="1049"/>
      <c r="M24" s="1049"/>
      <c r="N24" s="1049"/>
      <c r="O24" s="1049"/>
    </row>
    <row r="25" spans="1:31" ht="32.25" customHeight="1" x14ac:dyDescent="0.25">
      <c r="A25" s="1400" t="s">
        <v>540</v>
      </c>
      <c r="B25" s="1400"/>
      <c r="C25" s="1400"/>
      <c r="D25" s="1400"/>
      <c r="E25" s="1400"/>
      <c r="F25" s="1400"/>
      <c r="G25" s="1400"/>
      <c r="H25" s="1400"/>
      <c r="I25" s="1400"/>
      <c r="J25" s="1400"/>
      <c r="K25" s="1400"/>
      <c r="L25" s="1049"/>
      <c r="M25" s="1049"/>
      <c r="N25" s="1049"/>
      <c r="O25" s="1049"/>
    </row>
    <row r="26" spans="1:31" ht="84.75" customHeight="1" x14ac:dyDescent="0.25">
      <c r="A26" s="450" t="s">
        <v>113</v>
      </c>
      <c r="B26" s="1395" t="s">
        <v>265</v>
      </c>
      <c r="C26" s="1395"/>
      <c r="D26" s="1395"/>
      <c r="E26" s="1395"/>
      <c r="F26" s="1395"/>
      <c r="G26" s="1395"/>
      <c r="H26" s="1395"/>
      <c r="I26" s="1395"/>
      <c r="J26" s="1395"/>
      <c r="K26" s="1396"/>
      <c r="L26" s="1049"/>
      <c r="M26" s="1049"/>
      <c r="N26" s="1049"/>
      <c r="O26" s="1049"/>
    </row>
    <row r="27" spans="1:31" ht="45" customHeight="1" x14ac:dyDescent="0.25">
      <c r="A27" s="450" t="s">
        <v>114</v>
      </c>
      <c r="B27" s="1395" t="s">
        <v>351</v>
      </c>
      <c r="C27" s="1395"/>
      <c r="D27" s="1395"/>
      <c r="E27" s="1395"/>
      <c r="F27" s="1395"/>
      <c r="G27" s="1395"/>
      <c r="H27" s="1395"/>
      <c r="I27" s="1395"/>
      <c r="J27" s="1395"/>
      <c r="K27" s="1396"/>
      <c r="L27" s="1049"/>
      <c r="M27" s="1049"/>
      <c r="N27" s="1049"/>
      <c r="O27" s="1049"/>
    </row>
    <row r="28" spans="1:31" ht="115.5" customHeight="1" x14ac:dyDescent="0.25">
      <c r="A28" s="451" t="s">
        <v>115</v>
      </c>
      <c r="B28" s="1395" t="s">
        <v>541</v>
      </c>
      <c r="C28" s="1395"/>
      <c r="D28" s="1395"/>
      <c r="E28" s="1395"/>
      <c r="F28" s="1395"/>
      <c r="G28" s="1395"/>
      <c r="H28" s="1395"/>
      <c r="I28" s="1395"/>
      <c r="J28" s="1395"/>
      <c r="K28" s="1396"/>
      <c r="L28" s="1049"/>
      <c r="M28" s="1049"/>
      <c r="N28" s="1049"/>
      <c r="O28" s="1049"/>
    </row>
    <row r="29" spans="1:31" ht="28.5" customHeight="1" x14ac:dyDescent="0.25">
      <c r="A29" s="451" t="s">
        <v>266</v>
      </c>
      <c r="B29" s="1395" t="s">
        <v>350</v>
      </c>
      <c r="C29" s="1395"/>
      <c r="D29" s="1395"/>
      <c r="E29" s="1395"/>
      <c r="F29" s="1395"/>
      <c r="G29" s="1395"/>
      <c r="H29" s="1395"/>
      <c r="I29" s="1395"/>
      <c r="J29" s="1395"/>
      <c r="K29" s="1396"/>
      <c r="L29" s="1049"/>
      <c r="M29" s="1049"/>
      <c r="N29" s="1049"/>
      <c r="O29" s="1049"/>
      <c r="P29" s="4"/>
    </row>
    <row r="30" spans="1:31" ht="15.75" customHeight="1" x14ac:dyDescent="0.25">
      <c r="A30" s="451" t="s">
        <v>335</v>
      </c>
      <c r="B30" s="1395" t="s">
        <v>418</v>
      </c>
      <c r="C30" s="1395"/>
      <c r="D30" s="1395"/>
      <c r="E30" s="1395"/>
      <c r="F30" s="1395"/>
      <c r="G30" s="1395"/>
      <c r="H30" s="1395"/>
      <c r="I30" s="1395"/>
      <c r="J30" s="1395"/>
      <c r="K30" s="1396"/>
      <c r="L30" s="1049"/>
      <c r="M30" s="1049"/>
      <c r="N30" s="1049"/>
      <c r="O30" s="1049"/>
    </row>
    <row r="31" spans="1:31" ht="52.5" customHeight="1" x14ac:dyDescent="0.25">
      <c r="A31" s="451" t="s">
        <v>542</v>
      </c>
      <c r="B31" s="1395" t="s">
        <v>543</v>
      </c>
      <c r="C31" s="1395"/>
      <c r="D31" s="1395"/>
      <c r="E31" s="1395"/>
      <c r="F31" s="1395"/>
      <c r="G31" s="1395"/>
      <c r="H31" s="1395"/>
      <c r="I31" s="1395"/>
      <c r="J31" s="1395"/>
      <c r="K31" s="1396"/>
    </row>
    <row r="32" spans="1:31" ht="52.5" customHeight="1" thickBot="1" x14ac:dyDescent="0.3">
      <c r="A32" s="1039"/>
      <c r="B32" s="493"/>
      <c r="C32" s="493"/>
      <c r="D32" s="493"/>
      <c r="E32" s="493"/>
      <c r="F32" s="493"/>
      <c r="G32" s="493"/>
      <c r="H32" s="493"/>
      <c r="I32" s="493"/>
      <c r="J32" s="493"/>
      <c r="K32" s="493"/>
    </row>
    <row r="33" spans="1:31" x14ac:dyDescent="0.25">
      <c r="A33" s="1393" t="s">
        <v>551</v>
      </c>
      <c r="B33" s="1203" t="s">
        <v>17</v>
      </c>
      <c r="C33" s="1203">
        <v>2011</v>
      </c>
      <c r="D33" s="1205">
        <v>2012</v>
      </c>
      <c r="E33" s="1206"/>
      <c r="F33" s="1206"/>
      <c r="G33" s="1207"/>
      <c r="H33" s="1205">
        <v>2013</v>
      </c>
      <c r="I33" s="1206"/>
      <c r="J33" s="1206"/>
      <c r="K33" s="1207"/>
      <c r="L33" s="1205">
        <v>2014</v>
      </c>
      <c r="M33" s="1206"/>
      <c r="N33" s="1206"/>
      <c r="O33" s="1207"/>
      <c r="P33" s="1257">
        <v>2015</v>
      </c>
      <c r="Q33" s="1258"/>
      <c r="R33" s="1258"/>
      <c r="S33" s="1259"/>
      <c r="T33" s="1257">
        <v>2016</v>
      </c>
      <c r="U33" s="1258"/>
      <c r="V33" s="1258"/>
      <c r="W33" s="1259"/>
      <c r="X33" s="1099"/>
      <c r="Y33" s="1099"/>
      <c r="Z33" s="1099"/>
      <c r="AA33" s="1099"/>
      <c r="AB33" s="1257">
        <v>2017</v>
      </c>
      <c r="AC33" s="1258"/>
      <c r="AD33" s="1258"/>
      <c r="AE33" s="1259"/>
    </row>
    <row r="34" spans="1:31" ht="15.75" thickBot="1" x14ac:dyDescent="0.3">
      <c r="A34" s="1394"/>
      <c r="B34" s="1204"/>
      <c r="C34" s="1204"/>
      <c r="D34" s="317" t="s">
        <v>0</v>
      </c>
      <c r="E34" s="92" t="s">
        <v>1</v>
      </c>
      <c r="F34" s="92" t="s">
        <v>2</v>
      </c>
      <c r="G34" s="89" t="s">
        <v>3</v>
      </c>
      <c r="H34" s="317" t="s">
        <v>0</v>
      </c>
      <c r="I34" s="18" t="s">
        <v>1</v>
      </c>
      <c r="J34" s="585" t="s">
        <v>2</v>
      </c>
      <c r="K34" s="89" t="s">
        <v>3</v>
      </c>
      <c r="L34" s="317" t="s">
        <v>0</v>
      </c>
      <c r="M34" s="18" t="s">
        <v>1</v>
      </c>
      <c r="N34" s="585" t="s">
        <v>2</v>
      </c>
      <c r="O34" s="89" t="s">
        <v>3</v>
      </c>
      <c r="P34" s="489" t="s">
        <v>320</v>
      </c>
      <c r="Q34" s="490" t="s">
        <v>1</v>
      </c>
      <c r="R34" s="490" t="s">
        <v>2</v>
      </c>
      <c r="S34" s="491" t="s">
        <v>3</v>
      </c>
      <c r="T34" s="489" t="s">
        <v>320</v>
      </c>
      <c r="U34" s="490" t="s">
        <v>1</v>
      </c>
      <c r="V34" s="490" t="s">
        <v>2</v>
      </c>
      <c r="W34" s="491" t="s">
        <v>3</v>
      </c>
      <c r="X34" s="1179"/>
      <c r="Y34" s="1179"/>
      <c r="Z34" s="1179"/>
      <c r="AA34" s="1179"/>
      <c r="AB34" s="489" t="s">
        <v>320</v>
      </c>
      <c r="AC34" s="490" t="s">
        <v>1</v>
      </c>
      <c r="AD34" s="490" t="s">
        <v>2</v>
      </c>
      <c r="AE34" s="491" t="s">
        <v>3</v>
      </c>
    </row>
    <row r="35" spans="1:31" ht="50.25" customHeight="1" x14ac:dyDescent="0.25">
      <c r="A35" s="17" t="s">
        <v>4</v>
      </c>
      <c r="B35" s="1411" t="s">
        <v>106</v>
      </c>
      <c r="C35" s="1040"/>
      <c r="D35" s="1040"/>
      <c r="E35" s="1386"/>
      <c r="F35" s="1387"/>
      <c r="G35" s="1387"/>
      <c r="H35" s="1386"/>
      <c r="I35" s="1391"/>
      <c r="J35" s="1391"/>
      <c r="K35" s="1391"/>
      <c r="L35" s="1234"/>
      <c r="M35" s="1234"/>
      <c r="N35" s="1234"/>
      <c r="O35" s="1234"/>
      <c r="P35" s="1234"/>
      <c r="Q35" s="1234"/>
      <c r="R35" s="1234"/>
      <c r="S35" s="1234"/>
      <c r="T35" s="1376"/>
      <c r="U35" s="1352"/>
      <c r="V35" s="1352"/>
      <c r="W35" s="1352"/>
      <c r="X35" s="1098"/>
      <c r="Y35" s="1098"/>
      <c r="Z35" s="1098"/>
      <c r="AA35" s="1098"/>
      <c r="AB35" s="1376"/>
      <c r="AC35" s="1352"/>
      <c r="AD35" s="1352"/>
      <c r="AE35" s="1353"/>
    </row>
    <row r="36" spans="1:31" x14ac:dyDescent="0.25">
      <c r="A36" s="26" t="s">
        <v>16</v>
      </c>
      <c r="B36" s="1243"/>
      <c r="C36" s="1047">
        <v>3506</v>
      </c>
      <c r="D36" s="1047">
        <v>3507</v>
      </c>
      <c r="E36" s="1047">
        <v>5255</v>
      </c>
      <c r="F36" s="111">
        <v>5626</v>
      </c>
      <c r="G36" s="111">
        <v>5740</v>
      </c>
      <c r="H36" s="111">
        <v>5790</v>
      </c>
      <c r="I36" s="111">
        <v>5810</v>
      </c>
      <c r="J36" s="111">
        <v>5963</v>
      </c>
      <c r="K36" s="111" t="s">
        <v>336</v>
      </c>
      <c r="L36" s="111">
        <v>2223</v>
      </c>
      <c r="M36" s="111">
        <v>2314</v>
      </c>
      <c r="N36" s="111">
        <v>2334</v>
      </c>
      <c r="O36" s="111">
        <v>2347</v>
      </c>
      <c r="P36" s="111">
        <v>2361</v>
      </c>
      <c r="Q36" s="111">
        <v>2360</v>
      </c>
      <c r="R36" s="111">
        <v>2360</v>
      </c>
      <c r="S36" s="111">
        <v>2362</v>
      </c>
      <c r="T36" s="482">
        <v>2403</v>
      </c>
      <c r="U36" s="482">
        <v>2426</v>
      </c>
      <c r="V36" s="482">
        <v>2433</v>
      </c>
      <c r="W36" s="637">
        <v>2580</v>
      </c>
      <c r="X36" s="637"/>
      <c r="Y36" s="637"/>
      <c r="Z36" s="637"/>
      <c r="AA36" s="637"/>
      <c r="AB36" s="482">
        <v>2655</v>
      </c>
      <c r="AC36" s="111">
        <v>2689</v>
      </c>
      <c r="AD36" s="111">
        <v>2717</v>
      </c>
      <c r="AE36" s="972">
        <v>2761</v>
      </c>
    </row>
    <row r="37" spans="1:31" ht="15.75" customHeight="1" x14ac:dyDescent="0.25">
      <c r="A37" s="27" t="s">
        <v>5</v>
      </c>
      <c r="B37" s="1243"/>
      <c r="C37" s="308">
        <v>3196</v>
      </c>
      <c r="D37" s="1035">
        <v>32</v>
      </c>
      <c r="E37" s="453">
        <v>1748</v>
      </c>
      <c r="F37" s="454">
        <v>373</v>
      </c>
      <c r="G37" s="454">
        <v>116</v>
      </c>
      <c r="H37" s="454">
        <v>51</v>
      </c>
      <c r="I37" s="454">
        <v>22</v>
      </c>
      <c r="J37" s="454">
        <v>154</v>
      </c>
      <c r="K37" s="454">
        <v>604</v>
      </c>
      <c r="L37" s="454">
        <v>552</v>
      </c>
      <c r="M37" s="454">
        <v>93</v>
      </c>
      <c r="N37" s="454">
        <v>20</v>
      </c>
      <c r="O37" s="454">
        <v>13</v>
      </c>
      <c r="P37" s="454">
        <v>18</v>
      </c>
      <c r="Q37" s="119">
        <v>1</v>
      </c>
      <c r="R37" s="119">
        <v>0</v>
      </c>
      <c r="S37" s="119">
        <v>2</v>
      </c>
      <c r="T37" s="116">
        <v>41</v>
      </c>
      <c r="U37" s="116">
        <v>23</v>
      </c>
      <c r="V37" s="116">
        <v>7</v>
      </c>
      <c r="W37" s="1037">
        <v>148</v>
      </c>
      <c r="X37" s="1110"/>
      <c r="Y37" s="1110"/>
      <c r="Z37" s="1110"/>
      <c r="AA37" s="1110"/>
      <c r="AB37" s="116">
        <v>75</v>
      </c>
      <c r="AC37" s="111">
        <v>35</v>
      </c>
      <c r="AD37" s="119">
        <v>28</v>
      </c>
      <c r="AE37" s="991">
        <v>44</v>
      </c>
    </row>
    <row r="38" spans="1:31" x14ac:dyDescent="0.25">
      <c r="A38" s="1052" t="s">
        <v>6</v>
      </c>
      <c r="B38" s="1243"/>
      <c r="C38" s="190">
        <v>2</v>
      </c>
      <c r="D38" s="190">
        <v>31</v>
      </c>
      <c r="E38" s="190">
        <v>0</v>
      </c>
      <c r="F38" s="191">
        <v>2</v>
      </c>
      <c r="G38" s="191">
        <v>2</v>
      </c>
      <c r="H38" s="191">
        <v>1</v>
      </c>
      <c r="I38" s="191">
        <v>2</v>
      </c>
      <c r="J38" s="191">
        <v>1</v>
      </c>
      <c r="K38" s="191">
        <v>4894</v>
      </c>
      <c r="L38" s="191">
        <v>2</v>
      </c>
      <c r="M38" s="191">
        <v>2</v>
      </c>
      <c r="N38" s="191">
        <v>0</v>
      </c>
      <c r="O38" s="191">
        <v>0</v>
      </c>
      <c r="P38" s="191">
        <v>4</v>
      </c>
      <c r="Q38" s="1038">
        <v>2</v>
      </c>
      <c r="R38" s="1038">
        <v>0</v>
      </c>
      <c r="S38" s="1038">
        <v>0</v>
      </c>
      <c r="T38" s="1033">
        <v>0</v>
      </c>
      <c r="U38" s="1033">
        <v>0</v>
      </c>
      <c r="V38" s="1033">
        <v>0</v>
      </c>
      <c r="W38" s="1034">
        <v>1</v>
      </c>
      <c r="X38" s="1106"/>
      <c r="Y38" s="1106"/>
      <c r="Z38" s="1106"/>
      <c r="AA38" s="1106"/>
      <c r="AB38" s="1033">
        <v>0</v>
      </c>
      <c r="AC38" s="1048">
        <v>1</v>
      </c>
      <c r="AD38" s="1038">
        <v>0</v>
      </c>
      <c r="AE38" s="256">
        <v>0</v>
      </c>
    </row>
    <row r="39" spans="1:31" ht="18" customHeight="1" x14ac:dyDescent="0.25">
      <c r="A39" s="15" t="s">
        <v>8</v>
      </c>
      <c r="B39" s="1380"/>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222"/>
    </row>
    <row r="40" spans="1:31" ht="40.5" customHeight="1" x14ac:dyDescent="0.25">
      <c r="A40" s="27" t="s">
        <v>117</v>
      </c>
      <c r="B40" s="1388" t="s">
        <v>106</v>
      </c>
      <c r="C40" s="190">
        <v>150</v>
      </c>
      <c r="D40" s="190">
        <v>150</v>
      </c>
      <c r="E40" s="190">
        <v>150</v>
      </c>
      <c r="F40" s="190">
        <v>150</v>
      </c>
      <c r="G40" s="190">
        <v>50</v>
      </c>
      <c r="H40" s="190">
        <v>50</v>
      </c>
      <c r="I40" s="190">
        <v>50</v>
      </c>
      <c r="J40" s="190">
        <v>50</v>
      </c>
      <c r="K40" s="190">
        <v>50</v>
      </c>
      <c r="L40" s="190">
        <v>50</v>
      </c>
      <c r="M40" s="190">
        <v>50</v>
      </c>
      <c r="N40" s="190">
        <v>50</v>
      </c>
      <c r="O40" s="190">
        <v>50</v>
      </c>
      <c r="P40" s="190">
        <v>50</v>
      </c>
      <c r="Q40" s="190">
        <v>50</v>
      </c>
      <c r="R40" s="190">
        <v>50</v>
      </c>
      <c r="S40" s="190">
        <v>50</v>
      </c>
      <c r="T40" s="190">
        <v>50</v>
      </c>
      <c r="U40" s="190">
        <v>50</v>
      </c>
      <c r="V40" s="190">
        <v>50</v>
      </c>
      <c r="W40" s="338">
        <v>50</v>
      </c>
      <c r="X40" s="338"/>
      <c r="Y40" s="338"/>
      <c r="Z40" s="338"/>
      <c r="AA40" s="338"/>
      <c r="AB40" s="338">
        <v>50</v>
      </c>
      <c r="AC40" s="338">
        <v>50</v>
      </c>
      <c r="AD40" s="338">
        <v>50</v>
      </c>
      <c r="AE40" s="256">
        <v>50</v>
      </c>
    </row>
    <row r="41" spans="1:31" x14ac:dyDescent="0.25">
      <c r="A41" s="1052" t="s">
        <v>18</v>
      </c>
      <c r="B41" s="1389"/>
      <c r="C41" s="190"/>
      <c r="D41" s="190">
        <v>300</v>
      </c>
      <c r="E41" s="190">
        <v>300</v>
      </c>
      <c r="F41" s="190">
        <v>300</v>
      </c>
      <c r="G41" s="190">
        <v>300</v>
      </c>
      <c r="H41" s="190">
        <v>200</v>
      </c>
      <c r="I41" s="190">
        <v>200</v>
      </c>
      <c r="J41" s="190">
        <v>200</v>
      </c>
      <c r="K41" s="190">
        <v>200</v>
      </c>
      <c r="L41" s="190">
        <v>200</v>
      </c>
      <c r="M41" s="190">
        <v>200</v>
      </c>
      <c r="N41" s="190">
        <v>200</v>
      </c>
      <c r="O41" s="190">
        <v>200</v>
      </c>
      <c r="P41" s="190">
        <v>200</v>
      </c>
      <c r="Q41" s="190">
        <v>200</v>
      </c>
      <c r="R41" s="190">
        <v>200</v>
      </c>
      <c r="S41" s="190">
        <v>200</v>
      </c>
      <c r="T41" s="190">
        <v>200</v>
      </c>
      <c r="U41" s="190">
        <v>200</v>
      </c>
      <c r="V41" s="1033" t="s">
        <v>544</v>
      </c>
      <c r="W41" s="1034" t="s">
        <v>544</v>
      </c>
      <c r="X41" s="1106"/>
      <c r="Y41" s="1106"/>
      <c r="Z41" s="1106"/>
      <c r="AA41" s="1106"/>
      <c r="AB41" s="1034" t="s">
        <v>544</v>
      </c>
      <c r="AC41" s="1034" t="s">
        <v>544</v>
      </c>
      <c r="AD41" s="1034" t="s">
        <v>544</v>
      </c>
      <c r="AE41" s="256" t="s">
        <v>544</v>
      </c>
    </row>
    <row r="42" spans="1:31" x14ac:dyDescent="0.25">
      <c r="A42" s="1052" t="s">
        <v>119</v>
      </c>
      <c r="B42" s="1389"/>
      <c r="C42" s="190"/>
      <c r="D42" s="190"/>
      <c r="E42" s="190"/>
      <c r="F42" s="190"/>
      <c r="G42" s="190"/>
      <c r="H42" s="190"/>
      <c r="I42" s="190"/>
      <c r="J42" s="190"/>
      <c r="K42" s="190" t="s">
        <v>419</v>
      </c>
      <c r="L42" s="190" t="s">
        <v>419</v>
      </c>
      <c r="M42" s="190" t="s">
        <v>471</v>
      </c>
      <c r="N42" s="190" t="s">
        <v>471</v>
      </c>
      <c r="O42" s="190" t="s">
        <v>419</v>
      </c>
      <c r="P42" s="190" t="s">
        <v>419</v>
      </c>
      <c r="Q42" s="190" t="s">
        <v>419</v>
      </c>
      <c r="R42" s="190" t="s">
        <v>419</v>
      </c>
      <c r="S42" s="190" t="s">
        <v>419</v>
      </c>
      <c r="T42" s="190" t="s">
        <v>419</v>
      </c>
      <c r="U42" s="190" t="s">
        <v>419</v>
      </c>
      <c r="V42" s="1033" t="s">
        <v>544</v>
      </c>
      <c r="W42" s="1034" t="s">
        <v>544</v>
      </c>
      <c r="X42" s="1106"/>
      <c r="Y42" s="1106"/>
      <c r="Z42" s="1106"/>
      <c r="AA42" s="1106"/>
      <c r="AB42" s="1034" t="s">
        <v>544</v>
      </c>
      <c r="AC42" s="1034" t="s">
        <v>544</v>
      </c>
      <c r="AD42" s="1034" t="s">
        <v>544</v>
      </c>
      <c r="AE42" s="256" t="s">
        <v>544</v>
      </c>
    </row>
    <row r="43" spans="1:31" ht="30" x14ac:dyDescent="0.25">
      <c r="A43" s="27" t="s">
        <v>108</v>
      </c>
      <c r="B43" s="1389"/>
      <c r="C43" s="190">
        <v>100</v>
      </c>
      <c r="D43" s="190">
        <v>100</v>
      </c>
      <c r="E43" s="190">
        <v>100</v>
      </c>
      <c r="F43" s="190">
        <v>100</v>
      </c>
      <c r="G43" s="190">
        <v>100</v>
      </c>
      <c r="H43" s="190">
        <v>100</v>
      </c>
      <c r="I43" s="190">
        <v>100</v>
      </c>
      <c r="J43" s="190">
        <v>100</v>
      </c>
      <c r="K43" s="190">
        <v>100</v>
      </c>
      <c r="L43" s="190">
        <v>100</v>
      </c>
      <c r="M43" s="190">
        <v>100</v>
      </c>
      <c r="N43" s="190">
        <v>100</v>
      </c>
      <c r="O43" s="190">
        <v>100</v>
      </c>
      <c r="P43" s="190">
        <v>100</v>
      </c>
      <c r="Q43" s="190">
        <v>100</v>
      </c>
      <c r="R43" s="190">
        <v>100</v>
      </c>
      <c r="S43" s="190">
        <v>100</v>
      </c>
      <c r="T43" s="190">
        <v>100</v>
      </c>
      <c r="U43" s="190">
        <v>100</v>
      </c>
      <c r="V43" s="1033">
        <v>100</v>
      </c>
      <c r="W43" s="1034">
        <v>100</v>
      </c>
      <c r="X43" s="1106"/>
      <c r="Y43" s="1106"/>
      <c r="Z43" s="1106"/>
      <c r="AA43" s="1106"/>
      <c r="AB43" s="1034">
        <v>100</v>
      </c>
      <c r="AC43" s="1034">
        <v>100</v>
      </c>
      <c r="AD43" s="1034">
        <v>100</v>
      </c>
      <c r="AE43" s="256">
        <v>100</v>
      </c>
    </row>
    <row r="44" spans="1:31" ht="18" customHeight="1" x14ac:dyDescent="0.25">
      <c r="A44" s="15" t="s">
        <v>7</v>
      </c>
      <c r="B44" s="1380"/>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222"/>
    </row>
    <row r="45" spans="1:31" ht="90" x14ac:dyDescent="0.25">
      <c r="A45" s="1052" t="s">
        <v>9</v>
      </c>
      <c r="B45" s="328"/>
      <c r="C45" s="1030"/>
      <c r="D45" s="79"/>
      <c r="E45" s="79"/>
      <c r="F45" s="79"/>
      <c r="G45" s="79"/>
      <c r="H45" s="79"/>
      <c r="I45" s="79"/>
      <c r="J45" s="79"/>
      <c r="K45" s="79"/>
      <c r="L45" s="79"/>
      <c r="M45" s="79"/>
      <c r="N45" s="79"/>
      <c r="O45" s="79"/>
      <c r="P45" s="1028"/>
      <c r="Q45" s="1028"/>
      <c r="R45" s="1028"/>
      <c r="S45" s="1028"/>
      <c r="T45" s="1028"/>
      <c r="U45" s="1041"/>
      <c r="V45" s="1041" t="s">
        <v>563</v>
      </c>
      <c r="W45" s="452" t="s">
        <v>564</v>
      </c>
      <c r="X45" s="1180"/>
      <c r="Y45" s="1180"/>
      <c r="Z45" s="1180"/>
      <c r="AA45" s="1180"/>
      <c r="AB45" s="740" t="s">
        <v>565</v>
      </c>
      <c r="AC45" s="740" t="s">
        <v>571</v>
      </c>
      <c r="AD45" s="740" t="s">
        <v>608</v>
      </c>
      <c r="AE45" s="1063" t="s">
        <v>556</v>
      </c>
    </row>
    <row r="46" spans="1:31" ht="18" customHeight="1" x14ac:dyDescent="0.25">
      <c r="A46" s="16" t="s">
        <v>11</v>
      </c>
      <c r="B46" s="1380"/>
      <c r="C46" s="1199"/>
      <c r="D46" s="1199"/>
      <c r="E46" s="1199"/>
      <c r="F46" s="1199"/>
      <c r="G46" s="1199"/>
      <c r="H46" s="1199"/>
      <c r="I46" s="1199"/>
      <c r="J46" s="1199"/>
      <c r="K46" s="1199"/>
      <c r="L46" s="1199"/>
      <c r="M46" s="1199"/>
      <c r="N46" s="1199"/>
      <c r="O46" s="1199"/>
      <c r="P46" s="1199"/>
      <c r="Q46" s="1199"/>
      <c r="R46" s="1199"/>
      <c r="S46" s="1390"/>
      <c r="T46" s="1028"/>
      <c r="U46" s="1028"/>
      <c r="V46" s="1028"/>
      <c r="W46" s="1036"/>
      <c r="X46" s="1108"/>
      <c r="Y46" s="1108"/>
      <c r="Z46" s="1108"/>
      <c r="AA46" s="1108"/>
      <c r="AB46" s="1028"/>
      <c r="AC46" s="1028"/>
      <c r="AD46" s="1028"/>
      <c r="AE46" s="1029"/>
    </row>
    <row r="47" spans="1:31" ht="45" customHeight="1" x14ac:dyDescent="0.25">
      <c r="A47" s="1052" t="s">
        <v>40</v>
      </c>
      <c r="B47" s="1383" t="s">
        <v>264</v>
      </c>
      <c r="C47" s="1384"/>
      <c r="D47" s="1384"/>
      <c r="E47" s="1384"/>
      <c r="F47" s="1384"/>
      <c r="G47" s="1384"/>
      <c r="H47" s="1384"/>
      <c r="I47" s="1384"/>
      <c r="J47" s="1384"/>
      <c r="K47" s="1384"/>
      <c r="L47" s="1384"/>
      <c r="M47" s="1384"/>
      <c r="N47" s="1384"/>
      <c r="O47" s="1384"/>
      <c r="P47" s="1384"/>
      <c r="Q47" s="1384"/>
      <c r="R47" s="1384"/>
      <c r="S47" s="1384"/>
      <c r="T47" s="1384"/>
      <c r="U47" s="1384"/>
      <c r="V47" s="1384"/>
      <c r="W47" s="1384"/>
      <c r="X47" s="1384"/>
      <c r="Y47" s="1384"/>
      <c r="Z47" s="1384"/>
      <c r="AA47" s="1384"/>
      <c r="AB47" s="1384"/>
      <c r="AC47" s="1384"/>
      <c r="AD47" s="1384"/>
      <c r="AE47" s="1385"/>
    </row>
    <row r="48" spans="1:31" ht="45" customHeight="1" x14ac:dyDescent="0.25">
      <c r="A48" s="27" t="s">
        <v>118</v>
      </c>
      <c r="B48" s="1043" t="s">
        <v>106</v>
      </c>
      <c r="C48" s="190" t="s">
        <v>110</v>
      </c>
      <c r="D48" s="190" t="s">
        <v>110</v>
      </c>
      <c r="E48" s="190" t="s">
        <v>110</v>
      </c>
      <c r="F48" s="190" t="s">
        <v>110</v>
      </c>
      <c r="G48" s="190" t="s">
        <v>110</v>
      </c>
      <c r="H48" s="190" t="s">
        <v>110</v>
      </c>
      <c r="I48" s="190" t="s">
        <v>110</v>
      </c>
      <c r="J48" s="190" t="s">
        <v>111</v>
      </c>
      <c r="K48" s="190" t="s">
        <v>111</v>
      </c>
      <c r="L48" s="190" t="s">
        <v>316</v>
      </c>
      <c r="M48" s="190" t="s">
        <v>316</v>
      </c>
      <c r="N48" s="190" t="s">
        <v>316</v>
      </c>
      <c r="O48" s="190" t="s">
        <v>416</v>
      </c>
      <c r="P48" s="190" t="s">
        <v>416</v>
      </c>
      <c r="Q48" s="190" t="s">
        <v>416</v>
      </c>
      <c r="R48" s="190" t="s">
        <v>416</v>
      </c>
      <c r="S48" s="190" t="s">
        <v>416</v>
      </c>
      <c r="T48" s="190" t="s">
        <v>416</v>
      </c>
      <c r="U48" s="190" t="s">
        <v>416</v>
      </c>
      <c r="V48" s="190" t="s">
        <v>416</v>
      </c>
      <c r="W48" s="338" t="s">
        <v>416</v>
      </c>
      <c r="X48" s="338"/>
      <c r="Y48" s="338"/>
      <c r="Z48" s="338"/>
      <c r="AA48" s="338"/>
      <c r="AB48" s="338" t="s">
        <v>416</v>
      </c>
      <c r="AC48" s="338" t="s">
        <v>416</v>
      </c>
      <c r="AD48" s="338" t="s">
        <v>416</v>
      </c>
      <c r="AE48" s="256" t="s">
        <v>416</v>
      </c>
    </row>
    <row r="49" spans="1:35" x14ac:dyDescent="0.25">
      <c r="A49" s="1052" t="s">
        <v>19</v>
      </c>
      <c r="B49" s="140"/>
      <c r="C49" s="190"/>
      <c r="D49" s="190" t="s">
        <v>116</v>
      </c>
      <c r="E49" s="190" t="s">
        <v>116</v>
      </c>
      <c r="F49" s="190" t="s">
        <v>116</v>
      </c>
      <c r="G49" s="190" t="s">
        <v>116</v>
      </c>
      <c r="H49" s="190" t="s">
        <v>116</v>
      </c>
      <c r="I49" s="190" t="s">
        <v>116</v>
      </c>
      <c r="J49" s="190" t="s">
        <v>116</v>
      </c>
      <c r="K49" s="190" t="s">
        <v>116</v>
      </c>
      <c r="L49" s="190" t="s">
        <v>116</v>
      </c>
      <c r="M49" s="190" t="s">
        <v>116</v>
      </c>
      <c r="N49" s="190" t="s">
        <v>116</v>
      </c>
      <c r="O49" s="190" t="s">
        <v>116</v>
      </c>
      <c r="P49" s="190" t="s">
        <v>116</v>
      </c>
      <c r="Q49" s="190" t="s">
        <v>116</v>
      </c>
      <c r="R49" s="190" t="s">
        <v>116</v>
      </c>
      <c r="S49" s="190" t="s">
        <v>116</v>
      </c>
      <c r="T49" s="190" t="s">
        <v>116</v>
      </c>
      <c r="U49" s="190" t="s">
        <v>116</v>
      </c>
      <c r="V49" s="1033" t="s">
        <v>544</v>
      </c>
      <c r="W49" s="1034" t="s">
        <v>544</v>
      </c>
      <c r="X49" s="1106"/>
      <c r="Y49" s="1106"/>
      <c r="Z49" s="1106"/>
      <c r="AA49" s="1106"/>
      <c r="AB49" s="1034" t="s">
        <v>544</v>
      </c>
      <c r="AC49" s="1034" t="s">
        <v>544</v>
      </c>
      <c r="AD49" s="1034" t="s">
        <v>544</v>
      </c>
      <c r="AE49" s="256" t="s">
        <v>544</v>
      </c>
    </row>
    <row r="50" spans="1:35" ht="51" customHeight="1" thickBot="1" x14ac:dyDescent="0.3">
      <c r="A50" s="55" t="s">
        <v>15</v>
      </c>
      <c r="B50" s="1366" t="s">
        <v>570</v>
      </c>
      <c r="C50" s="1250"/>
      <c r="D50" s="1250"/>
      <c r="E50" s="1250"/>
      <c r="F50" s="1250"/>
      <c r="G50" s="1250"/>
      <c r="H50" s="1250"/>
      <c r="I50" s="1250"/>
      <c r="J50" s="1250"/>
      <c r="K50" s="1250"/>
      <c r="L50" s="1250"/>
      <c r="M50" s="1250"/>
      <c r="N50" s="1250"/>
      <c r="O50" s="1365"/>
      <c r="P50" s="1367" t="s">
        <v>417</v>
      </c>
      <c r="Q50" s="1240"/>
      <c r="R50" s="1240"/>
      <c r="S50" s="1240"/>
      <c r="T50" s="1240"/>
      <c r="U50" s="1240"/>
      <c r="V50" s="1240"/>
      <c r="W50" s="1240"/>
      <c r="X50" s="1240"/>
      <c r="Y50" s="1240"/>
      <c r="Z50" s="1240"/>
      <c r="AA50" s="1240"/>
      <c r="AB50" s="1240"/>
      <c r="AC50" s="1240"/>
      <c r="AD50" s="1240"/>
      <c r="AE50" s="1241"/>
    </row>
    <row r="51" spans="1:35" x14ac:dyDescent="0.25">
      <c r="A51" s="1228" t="s">
        <v>470</v>
      </c>
      <c r="B51" s="1392"/>
      <c r="C51" s="1392"/>
      <c r="D51" s="1392"/>
      <c r="E51" s="1392"/>
      <c r="F51" s="1392"/>
      <c r="G51" s="1392"/>
      <c r="H51" s="1392"/>
      <c r="I51" s="1392"/>
      <c r="J51" s="1392"/>
      <c r="K51" s="1392"/>
      <c r="L51" s="11"/>
      <c r="M51" s="11"/>
      <c r="N51" s="11"/>
      <c r="O51" s="390"/>
    </row>
    <row r="52" spans="1:35" ht="15" customHeight="1" x14ac:dyDescent="0.25">
      <c r="A52" s="1246" t="s">
        <v>363</v>
      </c>
      <c r="B52" s="1246"/>
      <c r="C52" s="1246"/>
      <c r="D52" s="1246"/>
      <c r="E52" s="1246"/>
      <c r="F52" s="1246"/>
      <c r="G52" s="1246"/>
      <c r="H52" s="1246"/>
      <c r="I52" s="1246"/>
      <c r="J52" s="1246"/>
      <c r="K52" s="1246"/>
      <c r="L52" s="1049"/>
      <c r="M52" s="1049"/>
      <c r="N52" s="1049"/>
      <c r="O52" s="1049"/>
    </row>
    <row r="53" spans="1:35" ht="32.25" customHeight="1" x14ac:dyDescent="0.25">
      <c r="A53" s="1400" t="s">
        <v>540</v>
      </c>
      <c r="B53" s="1400"/>
      <c r="C53" s="1400"/>
      <c r="D53" s="1400"/>
      <c r="E53" s="1400"/>
      <c r="F53" s="1400"/>
      <c r="G53" s="1400"/>
      <c r="H53" s="1400"/>
      <c r="I53" s="1400"/>
      <c r="J53" s="1400"/>
      <c r="K53" s="1400"/>
      <c r="L53" s="1049"/>
      <c r="M53" s="1049"/>
      <c r="N53" s="1049"/>
      <c r="O53" s="1049"/>
    </row>
    <row r="54" spans="1:35" ht="117" customHeight="1" x14ac:dyDescent="0.25">
      <c r="A54" s="450" t="s">
        <v>113</v>
      </c>
      <c r="B54" s="1395" t="s">
        <v>545</v>
      </c>
      <c r="C54" s="1395"/>
      <c r="D54" s="1395"/>
      <c r="E54" s="1395"/>
      <c r="F54" s="1395"/>
      <c r="G54" s="1395"/>
      <c r="H54" s="1395"/>
      <c r="I54" s="1395"/>
      <c r="J54" s="1395"/>
      <c r="K54" s="1396"/>
      <c r="L54" s="1049"/>
      <c r="M54" s="1049"/>
      <c r="N54" s="1049"/>
      <c r="O54" s="1049"/>
    </row>
    <row r="55" spans="1:35" ht="47.25" customHeight="1" x14ac:dyDescent="0.25">
      <c r="A55" s="450" t="s">
        <v>267</v>
      </c>
      <c r="B55" s="1398" t="s">
        <v>317</v>
      </c>
      <c r="C55" s="1398"/>
      <c r="D55" s="1398"/>
      <c r="E55" s="1398"/>
      <c r="F55" s="1398"/>
      <c r="G55" s="1398"/>
      <c r="H55" s="1398"/>
      <c r="I55" s="1398"/>
      <c r="J55" s="1398"/>
      <c r="K55" s="1399"/>
      <c r="L55" s="1049"/>
      <c r="M55" s="1049"/>
      <c r="N55" s="1049"/>
      <c r="O55" s="1049"/>
    </row>
    <row r="56" spans="1:35" x14ac:dyDescent="0.25">
      <c r="A56" s="451" t="s">
        <v>115</v>
      </c>
      <c r="B56" s="1395" t="s">
        <v>418</v>
      </c>
      <c r="C56" s="1395"/>
      <c r="D56" s="1395"/>
      <c r="E56" s="1395"/>
      <c r="F56" s="1395"/>
      <c r="G56" s="1395"/>
      <c r="H56" s="1395"/>
      <c r="I56" s="1395"/>
      <c r="J56" s="1395"/>
      <c r="K56" s="1396"/>
      <c r="L56" s="1049"/>
      <c r="M56" s="1049"/>
      <c r="N56" s="1049"/>
      <c r="O56" s="1049"/>
    </row>
    <row r="57" spans="1:35" ht="76.5" customHeight="1" x14ac:dyDescent="0.25">
      <c r="A57" s="680" t="s">
        <v>266</v>
      </c>
      <c r="B57" s="1397" t="s">
        <v>546</v>
      </c>
      <c r="C57" s="1397"/>
      <c r="D57" s="1397"/>
      <c r="E57" s="1397"/>
      <c r="F57" s="1397"/>
      <c r="G57" s="1397"/>
      <c r="H57" s="1397"/>
      <c r="I57" s="1397"/>
      <c r="J57" s="1397"/>
      <c r="K57" s="1397"/>
      <c r="L57" s="1049"/>
      <c r="M57" s="1049"/>
      <c r="N57" s="1049"/>
      <c r="O57" s="1049"/>
    </row>
    <row r="58" spans="1:35" ht="97.5" customHeight="1" thickBot="1" x14ac:dyDescent="0.3">
      <c r="A58" s="1381"/>
      <c r="B58" s="1382"/>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82"/>
      <c r="AE58" s="1382"/>
      <c r="AF58" s="1042"/>
      <c r="AG58" s="1042"/>
      <c r="AH58" s="1042"/>
      <c r="AI58" s="1042"/>
    </row>
    <row r="59" spans="1:35" ht="15" customHeight="1" x14ac:dyDescent="0.25">
      <c r="A59" s="1378" t="s">
        <v>552</v>
      </c>
      <c r="B59" s="1203" t="s">
        <v>17</v>
      </c>
      <c r="C59" s="1203">
        <v>2011</v>
      </c>
      <c r="D59" s="1205">
        <v>2012</v>
      </c>
      <c r="E59" s="1206"/>
      <c r="F59" s="1206"/>
      <c r="G59" s="1207"/>
      <c r="H59" s="1205">
        <v>2013</v>
      </c>
      <c r="I59" s="1206"/>
      <c r="J59" s="1206"/>
      <c r="K59" s="1207"/>
      <c r="L59" s="1205">
        <v>2014</v>
      </c>
      <c r="M59" s="1206"/>
      <c r="N59" s="1206"/>
      <c r="O59" s="1207"/>
      <c r="P59" s="1262">
        <v>2015</v>
      </c>
      <c r="Q59" s="1263"/>
      <c r="R59" s="1263"/>
      <c r="S59" s="1264"/>
      <c r="T59" s="1262">
        <v>2016</v>
      </c>
      <c r="U59" s="1263"/>
      <c r="V59" s="1263"/>
      <c r="W59" s="1264"/>
      <c r="X59" s="1099"/>
      <c r="Y59" s="1099"/>
      <c r="Z59" s="1099"/>
      <c r="AA59" s="1099"/>
      <c r="AB59" s="1262">
        <v>2017</v>
      </c>
      <c r="AC59" s="1263"/>
      <c r="AD59" s="1263"/>
      <c r="AE59" s="1264"/>
    </row>
    <row r="60" spans="1:35" ht="15.75" thickBot="1" x14ac:dyDescent="0.3">
      <c r="A60" s="1379"/>
      <c r="B60" s="1204"/>
      <c r="C60" s="1204"/>
      <c r="D60" s="317" t="s">
        <v>0</v>
      </c>
      <c r="E60" s="92" t="s">
        <v>1</v>
      </c>
      <c r="F60" s="92" t="s">
        <v>2</v>
      </c>
      <c r="G60" s="89" t="s">
        <v>3</v>
      </c>
      <c r="H60" s="317" t="s">
        <v>0</v>
      </c>
      <c r="I60" s="18" t="s">
        <v>1</v>
      </c>
      <c r="J60" s="585" t="s">
        <v>2</v>
      </c>
      <c r="K60" s="89" t="s">
        <v>3</v>
      </c>
      <c r="L60" s="317" t="s">
        <v>0</v>
      </c>
      <c r="M60" s="18" t="s">
        <v>1</v>
      </c>
      <c r="N60" s="585" t="s">
        <v>2</v>
      </c>
      <c r="O60" s="89" t="s">
        <v>3</v>
      </c>
      <c r="P60" s="317" t="s">
        <v>0</v>
      </c>
      <c r="Q60" s="18" t="s">
        <v>1</v>
      </c>
      <c r="R60" s="585" t="s">
        <v>2</v>
      </c>
      <c r="S60" s="89" t="s">
        <v>3</v>
      </c>
      <c r="T60" s="317" t="s">
        <v>0</v>
      </c>
      <c r="U60" s="18" t="s">
        <v>1</v>
      </c>
      <c r="V60" s="585" t="s">
        <v>2</v>
      </c>
      <c r="W60" s="89" t="s">
        <v>3</v>
      </c>
      <c r="X60" s="1158"/>
      <c r="Y60" s="1158"/>
      <c r="Z60" s="1158"/>
      <c r="AA60" s="1158"/>
      <c r="AB60" s="317" t="s">
        <v>0</v>
      </c>
      <c r="AC60" s="18" t="s">
        <v>1</v>
      </c>
      <c r="AD60" s="585" t="s">
        <v>2</v>
      </c>
      <c r="AE60" s="89" t="s">
        <v>3</v>
      </c>
    </row>
    <row r="61" spans="1:35" ht="32.25" customHeight="1" x14ac:dyDescent="0.25">
      <c r="A61" s="17" t="s">
        <v>4</v>
      </c>
      <c r="B61" s="1368" t="s">
        <v>106</v>
      </c>
      <c r="C61" s="492"/>
      <c r="D61" s="1370"/>
      <c r="E61" s="1371"/>
      <c r="F61" s="1371"/>
      <c r="G61" s="1372"/>
      <c r="H61" s="1370"/>
      <c r="I61" s="1371"/>
      <c r="J61" s="1371"/>
      <c r="K61" s="1372"/>
      <c r="L61" s="1373"/>
      <c r="M61" s="1374"/>
      <c r="N61" s="1374"/>
      <c r="O61" s="1375"/>
      <c r="P61" s="1376"/>
      <c r="Q61" s="1352"/>
      <c r="R61" s="1352"/>
      <c r="S61" s="1377"/>
      <c r="T61" s="1031"/>
      <c r="U61" s="1031"/>
      <c r="V61" s="1031"/>
      <c r="W61" s="1031"/>
      <c r="X61" s="1098"/>
      <c r="Y61" s="1098"/>
      <c r="Z61" s="1098"/>
      <c r="AA61" s="1098"/>
      <c r="AB61" s="1376"/>
      <c r="AC61" s="1352"/>
      <c r="AD61" s="1352"/>
      <c r="AE61" s="1353"/>
    </row>
    <row r="62" spans="1:35" x14ac:dyDescent="0.25">
      <c r="A62" s="26" t="s">
        <v>16</v>
      </c>
      <c r="B62" s="1369"/>
      <c r="C62" s="1047">
        <v>3376</v>
      </c>
      <c r="D62" s="1047">
        <v>3377</v>
      </c>
      <c r="E62" s="1047">
        <v>5078</v>
      </c>
      <c r="F62" s="111">
        <v>5442</v>
      </c>
      <c r="G62" s="111">
        <v>5555</v>
      </c>
      <c r="H62" s="111">
        <v>5603</v>
      </c>
      <c r="I62" s="111">
        <v>5623</v>
      </c>
      <c r="J62" s="111">
        <v>5745</v>
      </c>
      <c r="K62" s="111" t="s">
        <v>337</v>
      </c>
      <c r="L62" s="111">
        <v>1663</v>
      </c>
      <c r="M62" s="111">
        <v>1742</v>
      </c>
      <c r="N62" s="111">
        <v>1758</v>
      </c>
      <c r="O62" s="111">
        <v>1785</v>
      </c>
      <c r="P62" s="111">
        <v>1804</v>
      </c>
      <c r="Q62" s="111">
        <v>1803</v>
      </c>
      <c r="R62" s="111">
        <v>1803</v>
      </c>
      <c r="S62" s="111">
        <v>1804</v>
      </c>
      <c r="T62" s="482">
        <v>1828</v>
      </c>
      <c r="U62" s="482">
        <v>1848</v>
      </c>
      <c r="V62" s="111">
        <v>1851</v>
      </c>
      <c r="W62" s="632">
        <v>2008</v>
      </c>
      <c r="X62" s="632"/>
      <c r="Y62" s="632"/>
      <c r="Z62" s="632"/>
      <c r="AA62" s="632"/>
      <c r="AB62" s="482">
        <v>2090</v>
      </c>
      <c r="AC62" s="111">
        <v>2122</v>
      </c>
      <c r="AD62" s="111">
        <v>2149</v>
      </c>
      <c r="AE62" s="972">
        <v>2195</v>
      </c>
    </row>
    <row r="63" spans="1:35" ht="15.75" customHeight="1" x14ac:dyDescent="0.25">
      <c r="A63" s="27" t="s">
        <v>5</v>
      </c>
      <c r="B63" s="1369"/>
      <c r="C63" s="308">
        <v>3076</v>
      </c>
      <c r="D63" s="1035">
        <v>32</v>
      </c>
      <c r="E63" s="1035">
        <v>1701</v>
      </c>
      <c r="F63" s="119">
        <v>366</v>
      </c>
      <c r="G63" s="119">
        <v>115</v>
      </c>
      <c r="H63" s="119">
        <v>49</v>
      </c>
      <c r="I63" s="119">
        <v>22</v>
      </c>
      <c r="J63" s="119">
        <v>123</v>
      </c>
      <c r="K63" s="119">
        <v>454</v>
      </c>
      <c r="L63" s="119">
        <v>379</v>
      </c>
      <c r="M63" s="119">
        <v>80</v>
      </c>
      <c r="N63" s="119">
        <v>16</v>
      </c>
      <c r="O63" s="119">
        <v>27</v>
      </c>
      <c r="P63" s="119">
        <v>23</v>
      </c>
      <c r="Q63" s="119">
        <v>1</v>
      </c>
      <c r="R63" s="119">
        <v>0</v>
      </c>
      <c r="S63" s="119">
        <v>1</v>
      </c>
      <c r="T63" s="116">
        <v>24</v>
      </c>
      <c r="U63" s="116">
        <v>20</v>
      </c>
      <c r="V63" s="119">
        <v>3</v>
      </c>
      <c r="W63" s="90">
        <v>158</v>
      </c>
      <c r="X63" s="1132"/>
      <c r="Y63" s="1132"/>
      <c r="Z63" s="1132"/>
      <c r="AA63" s="1132"/>
      <c r="AB63" s="116">
        <v>82</v>
      </c>
      <c r="AC63" s="111">
        <v>33</v>
      </c>
      <c r="AD63" s="119">
        <v>27</v>
      </c>
      <c r="AE63" s="991">
        <v>46</v>
      </c>
    </row>
    <row r="64" spans="1:35" x14ac:dyDescent="0.25">
      <c r="A64" s="1052" t="s">
        <v>6</v>
      </c>
      <c r="B64" s="1369"/>
      <c r="C64" s="1035">
        <v>2</v>
      </c>
      <c r="D64" s="1035">
        <v>31</v>
      </c>
      <c r="E64" s="1035">
        <v>0</v>
      </c>
      <c r="F64" s="119">
        <v>2</v>
      </c>
      <c r="G64" s="119">
        <v>2</v>
      </c>
      <c r="H64" s="119">
        <v>1</v>
      </c>
      <c r="I64" s="119">
        <v>2</v>
      </c>
      <c r="J64" s="119">
        <v>1</v>
      </c>
      <c r="K64" s="119">
        <v>4913</v>
      </c>
      <c r="L64" s="119">
        <v>2</v>
      </c>
      <c r="M64" s="119">
        <v>1</v>
      </c>
      <c r="N64" s="119">
        <v>0</v>
      </c>
      <c r="O64" s="119">
        <v>0</v>
      </c>
      <c r="P64" s="119">
        <v>4</v>
      </c>
      <c r="Q64" s="119">
        <v>2</v>
      </c>
      <c r="R64" s="119">
        <v>0</v>
      </c>
      <c r="S64" s="119">
        <v>0</v>
      </c>
      <c r="T64" s="116">
        <v>0</v>
      </c>
      <c r="U64" s="116">
        <v>0</v>
      </c>
      <c r="V64" s="119">
        <v>0</v>
      </c>
      <c r="W64" s="90">
        <v>1</v>
      </c>
      <c r="X64" s="1132"/>
      <c r="Y64" s="1132"/>
      <c r="Z64" s="1132"/>
      <c r="AA64" s="1132"/>
      <c r="AB64" s="116">
        <v>0</v>
      </c>
      <c r="AC64" s="1048">
        <v>1</v>
      </c>
      <c r="AD64" s="1038">
        <v>0</v>
      </c>
      <c r="AE64" s="256">
        <v>0</v>
      </c>
    </row>
    <row r="65" spans="1:31" x14ac:dyDescent="0.25">
      <c r="A65" s="174"/>
      <c r="B65" s="527"/>
      <c r="C65" s="1032"/>
      <c r="D65" s="1032"/>
      <c r="E65" s="1032"/>
      <c r="F65" s="1032"/>
      <c r="G65" s="1032"/>
      <c r="H65" s="1032"/>
      <c r="I65" s="1032"/>
      <c r="J65" s="1032"/>
      <c r="K65" s="1033"/>
      <c r="L65" s="1032"/>
      <c r="M65" s="1032"/>
      <c r="N65" s="1032"/>
      <c r="O65" s="1028"/>
      <c r="P65" s="1028"/>
      <c r="Q65" s="1028"/>
      <c r="R65" s="1028"/>
      <c r="S65" s="1028"/>
      <c r="T65" s="1028"/>
      <c r="U65" s="1028"/>
      <c r="V65" s="1028"/>
      <c r="W65" s="1036"/>
      <c r="X65" s="1108"/>
      <c r="Y65" s="1108"/>
      <c r="Z65" s="1108"/>
      <c r="AA65" s="1108"/>
      <c r="AB65" s="1028"/>
      <c r="AC65" s="1028"/>
      <c r="AD65" s="1028"/>
      <c r="AE65" s="1029"/>
    </row>
    <row r="66" spans="1:31" ht="18" customHeight="1" x14ac:dyDescent="0.25">
      <c r="A66" s="15" t="s">
        <v>8</v>
      </c>
      <c r="B66" s="741"/>
      <c r="C66" s="1032"/>
      <c r="D66" s="1044"/>
      <c r="E66" s="1044"/>
      <c r="F66" s="1044"/>
      <c r="G66" s="1044"/>
      <c r="H66" s="1032"/>
      <c r="I66" s="1032"/>
      <c r="J66" s="1032"/>
      <c r="K66" s="1033"/>
      <c r="L66" s="1032"/>
      <c r="M66" s="1032"/>
      <c r="N66" s="1028"/>
      <c r="O66" s="1028"/>
      <c r="P66" s="1028"/>
      <c r="Q66" s="1028"/>
      <c r="R66" s="1028"/>
      <c r="S66" s="1028"/>
      <c r="T66" s="1028"/>
      <c r="U66" s="1028"/>
      <c r="V66" s="1028"/>
      <c r="W66" s="1036"/>
      <c r="X66" s="1108"/>
      <c r="Y66" s="1108"/>
      <c r="Z66" s="1108"/>
      <c r="AA66" s="1108"/>
      <c r="AB66" s="1028"/>
      <c r="AC66" s="1028"/>
      <c r="AD66" s="1028"/>
      <c r="AE66" s="1029"/>
    </row>
    <row r="67" spans="1:31" ht="50.25" customHeight="1" x14ac:dyDescent="0.25">
      <c r="A67" s="27" t="s">
        <v>120</v>
      </c>
      <c r="B67" s="1401" t="s">
        <v>106</v>
      </c>
      <c r="C67" s="190">
        <v>150</v>
      </c>
      <c r="D67" s="190">
        <v>150</v>
      </c>
      <c r="E67" s="190">
        <v>150</v>
      </c>
      <c r="F67" s="190">
        <v>150</v>
      </c>
      <c r="G67" s="190">
        <v>50</v>
      </c>
      <c r="H67" s="190">
        <v>50</v>
      </c>
      <c r="I67" s="190">
        <v>50</v>
      </c>
      <c r="J67" s="190">
        <v>50</v>
      </c>
      <c r="K67" s="190">
        <v>50</v>
      </c>
      <c r="L67" s="190">
        <v>50</v>
      </c>
      <c r="M67" s="190">
        <v>50</v>
      </c>
      <c r="N67" s="190">
        <v>50</v>
      </c>
      <c r="O67" s="190">
        <v>50</v>
      </c>
      <c r="P67" s="190">
        <v>50</v>
      </c>
      <c r="Q67" s="190">
        <v>50</v>
      </c>
      <c r="R67" s="190">
        <v>50</v>
      </c>
      <c r="S67" s="190">
        <v>50</v>
      </c>
      <c r="T67" s="190">
        <v>50</v>
      </c>
      <c r="U67" s="190">
        <v>50</v>
      </c>
      <c r="V67" s="190">
        <v>50</v>
      </c>
      <c r="W67" s="338">
        <v>50</v>
      </c>
      <c r="X67" s="338"/>
      <c r="Y67" s="338"/>
      <c r="Z67" s="338"/>
      <c r="AA67" s="338"/>
      <c r="AB67" s="338">
        <v>50</v>
      </c>
      <c r="AC67" s="338">
        <v>50</v>
      </c>
      <c r="AD67" s="338">
        <v>50</v>
      </c>
      <c r="AE67" s="1045">
        <v>50</v>
      </c>
    </row>
    <row r="68" spans="1:31" x14ac:dyDescent="0.25">
      <c r="A68" s="1052" t="s">
        <v>18</v>
      </c>
      <c r="B68" s="1402"/>
      <c r="C68" s="190"/>
      <c r="D68" s="190">
        <v>300</v>
      </c>
      <c r="E68" s="190">
        <v>300</v>
      </c>
      <c r="F68" s="190">
        <v>300</v>
      </c>
      <c r="G68" s="190">
        <v>300</v>
      </c>
      <c r="H68" s="190">
        <v>200</v>
      </c>
      <c r="I68" s="190">
        <v>200</v>
      </c>
      <c r="J68" s="190">
        <v>200</v>
      </c>
      <c r="K68" s="190">
        <v>200</v>
      </c>
      <c r="L68" s="190">
        <v>200</v>
      </c>
      <c r="M68" s="190">
        <v>200</v>
      </c>
      <c r="N68" s="190">
        <v>200</v>
      </c>
      <c r="O68" s="190">
        <v>200</v>
      </c>
      <c r="P68" s="190">
        <v>200</v>
      </c>
      <c r="Q68" s="190">
        <v>200</v>
      </c>
      <c r="R68" s="190">
        <v>200</v>
      </c>
      <c r="S68" s="190">
        <v>200</v>
      </c>
      <c r="T68" s="190">
        <v>200</v>
      </c>
      <c r="U68" s="190">
        <v>200</v>
      </c>
      <c r="V68" s="1033" t="s">
        <v>544</v>
      </c>
      <c r="W68" s="1034" t="s">
        <v>544</v>
      </c>
      <c r="X68" s="1106"/>
      <c r="Y68" s="1106"/>
      <c r="Z68" s="1106"/>
      <c r="AA68" s="1106"/>
      <c r="AB68" s="1034" t="s">
        <v>544</v>
      </c>
      <c r="AC68" s="1034" t="s">
        <v>544</v>
      </c>
      <c r="AD68" s="1034" t="s">
        <v>544</v>
      </c>
      <c r="AE68" s="1045" t="s">
        <v>544</v>
      </c>
    </row>
    <row r="69" spans="1:31" x14ac:dyDescent="0.25">
      <c r="A69" s="1052" t="s">
        <v>119</v>
      </c>
      <c r="B69" s="1402"/>
      <c r="C69" s="190"/>
      <c r="D69" s="190"/>
      <c r="E69" s="190"/>
      <c r="F69" s="190"/>
      <c r="G69" s="190"/>
      <c r="H69" s="190"/>
      <c r="I69" s="190"/>
      <c r="J69" s="190"/>
      <c r="K69" s="190" t="s">
        <v>471</v>
      </c>
      <c r="L69" s="190" t="s">
        <v>471</v>
      </c>
      <c r="M69" s="190" t="s">
        <v>419</v>
      </c>
      <c r="N69" s="190" t="s">
        <v>419</v>
      </c>
      <c r="O69" s="190" t="s">
        <v>420</v>
      </c>
      <c r="P69" s="190" t="s">
        <v>420</v>
      </c>
      <c r="Q69" s="190" t="s">
        <v>420</v>
      </c>
      <c r="R69" s="190" t="s">
        <v>420</v>
      </c>
      <c r="S69" s="190" t="s">
        <v>420</v>
      </c>
      <c r="T69" s="190" t="s">
        <v>420</v>
      </c>
      <c r="U69" s="190" t="s">
        <v>420</v>
      </c>
      <c r="V69" s="1033" t="s">
        <v>544</v>
      </c>
      <c r="W69" s="1034" t="s">
        <v>544</v>
      </c>
      <c r="X69" s="1106"/>
      <c r="Y69" s="1106"/>
      <c r="Z69" s="1106"/>
      <c r="AA69" s="1106"/>
      <c r="AB69" s="1034" t="s">
        <v>544</v>
      </c>
      <c r="AC69" s="1034" t="s">
        <v>544</v>
      </c>
      <c r="AD69" s="1034" t="s">
        <v>544</v>
      </c>
      <c r="AE69" s="1045" t="s">
        <v>544</v>
      </c>
    </row>
    <row r="70" spans="1:31" ht="30" x14ac:dyDescent="0.25">
      <c r="A70" s="27" t="s">
        <v>108</v>
      </c>
      <c r="B70" s="1402"/>
      <c r="C70" s="190">
        <v>100</v>
      </c>
      <c r="D70" s="190">
        <v>100</v>
      </c>
      <c r="E70" s="190">
        <v>100</v>
      </c>
      <c r="F70" s="190">
        <v>100</v>
      </c>
      <c r="G70" s="190">
        <v>100</v>
      </c>
      <c r="H70" s="190">
        <v>100</v>
      </c>
      <c r="I70" s="190">
        <v>100</v>
      </c>
      <c r="J70" s="190">
        <v>100</v>
      </c>
      <c r="K70" s="190">
        <v>100</v>
      </c>
      <c r="L70" s="190">
        <v>100</v>
      </c>
      <c r="M70" s="190">
        <v>100</v>
      </c>
      <c r="N70" s="190">
        <v>100</v>
      </c>
      <c r="O70" s="190">
        <v>100</v>
      </c>
      <c r="P70" s="190">
        <v>100</v>
      </c>
      <c r="Q70" s="190">
        <v>100</v>
      </c>
      <c r="R70" s="190">
        <v>100</v>
      </c>
      <c r="S70" s="190">
        <v>100</v>
      </c>
      <c r="T70" s="190">
        <v>100</v>
      </c>
      <c r="U70" s="190">
        <v>100</v>
      </c>
      <c r="V70" s="1033">
        <v>100</v>
      </c>
      <c r="W70" s="1034">
        <v>100</v>
      </c>
      <c r="X70" s="1106"/>
      <c r="Y70" s="1106"/>
      <c r="Z70" s="1106"/>
      <c r="AA70" s="1106"/>
      <c r="AB70" s="1034">
        <v>100</v>
      </c>
      <c r="AC70" s="1034">
        <v>100</v>
      </c>
      <c r="AD70" s="1034">
        <v>100</v>
      </c>
      <c r="AE70" s="1045">
        <v>100</v>
      </c>
    </row>
    <row r="71" spans="1:31" x14ac:dyDescent="0.25">
      <c r="A71" s="1209"/>
      <c r="B71" s="1199"/>
      <c r="C71" s="1199"/>
      <c r="D71" s="1199"/>
      <c r="E71" s="1199"/>
      <c r="F71" s="1199"/>
      <c r="G71" s="1199"/>
      <c r="H71" s="1199"/>
      <c r="I71" s="1199"/>
      <c r="J71" s="1199"/>
      <c r="K71" s="1199"/>
      <c r="L71" s="1199"/>
      <c r="M71" s="1199"/>
      <c r="N71" s="1199"/>
      <c r="O71" s="1199"/>
      <c r="P71" s="1199"/>
      <c r="Q71" s="1199"/>
      <c r="R71" s="1199"/>
      <c r="S71" s="1199"/>
      <c r="T71" s="1199"/>
      <c r="U71" s="1199"/>
      <c r="V71" s="1199"/>
      <c r="W71" s="1199"/>
      <c r="X71" s="1199"/>
      <c r="Y71" s="1199"/>
      <c r="Z71" s="1199"/>
      <c r="AA71" s="1199"/>
      <c r="AB71" s="1199"/>
      <c r="AC71" s="1199"/>
      <c r="AD71" s="1199"/>
      <c r="AE71" s="1222"/>
    </row>
    <row r="72" spans="1:31" s="902" customFormat="1" ht="93.75" customHeight="1" x14ac:dyDescent="0.25">
      <c r="A72" s="900" t="s">
        <v>7</v>
      </c>
      <c r="B72" s="901"/>
      <c r="C72" s="1050"/>
      <c r="D72" s="1050"/>
      <c r="E72" s="1050"/>
      <c r="F72" s="1050"/>
      <c r="G72" s="1050"/>
      <c r="H72" s="1050"/>
      <c r="I72" s="1050"/>
      <c r="J72" s="1050"/>
      <c r="K72" s="1050"/>
      <c r="L72" s="1050"/>
      <c r="M72" s="1050"/>
      <c r="N72" s="1050"/>
      <c r="O72" s="1050"/>
      <c r="P72" s="1050"/>
      <c r="Q72" s="1050"/>
      <c r="R72" s="1050"/>
      <c r="S72" s="1050"/>
      <c r="T72" s="1050"/>
      <c r="U72" s="1062" t="s">
        <v>566</v>
      </c>
      <c r="V72" s="1041"/>
      <c r="W72" s="1062" t="s">
        <v>567</v>
      </c>
      <c r="X72" s="1062"/>
      <c r="Y72" s="1062"/>
      <c r="Z72" s="1062"/>
      <c r="AA72" s="1062"/>
      <c r="AB72" s="1041" t="s">
        <v>568</v>
      </c>
      <c r="AC72" s="1041" t="s">
        <v>572</v>
      </c>
      <c r="AD72" s="1041" t="s">
        <v>609</v>
      </c>
      <c r="AE72" s="970" t="s">
        <v>556</v>
      </c>
    </row>
    <row r="73" spans="1:31" x14ac:dyDescent="0.25">
      <c r="A73" s="1052" t="s">
        <v>9</v>
      </c>
      <c r="B73" s="328"/>
      <c r="C73" s="1030"/>
      <c r="D73" s="79"/>
      <c r="E73" s="79"/>
      <c r="F73" s="79"/>
      <c r="G73" s="79"/>
      <c r="H73" s="79"/>
      <c r="I73" s="79"/>
      <c r="J73" s="79"/>
      <c r="K73" s="79"/>
      <c r="L73" s="79"/>
      <c r="M73" s="79"/>
      <c r="N73" s="79"/>
      <c r="O73" s="79"/>
      <c r="P73" s="1028"/>
      <c r="Q73" s="1028"/>
      <c r="R73" s="1028"/>
      <c r="S73" s="1028"/>
      <c r="T73" s="1028"/>
      <c r="U73" s="1062"/>
      <c r="V73" s="1041"/>
      <c r="W73" s="1062"/>
      <c r="X73" s="1062"/>
      <c r="Y73" s="1062"/>
      <c r="Z73" s="1062"/>
      <c r="AA73" s="1062"/>
      <c r="AB73" s="1041"/>
      <c r="AC73" s="1028"/>
      <c r="AD73" s="1028"/>
      <c r="AE73" s="1029"/>
    </row>
    <row r="74" spans="1:31" x14ac:dyDescent="0.25">
      <c r="A74" s="1052"/>
      <c r="B74" s="1043"/>
      <c r="C74" s="1027"/>
      <c r="D74" s="1027"/>
      <c r="E74" s="1027"/>
      <c r="F74" s="1027"/>
      <c r="G74" s="1027"/>
      <c r="H74" s="1027"/>
      <c r="I74" s="1027"/>
      <c r="J74" s="1027"/>
      <c r="K74" s="1027"/>
      <c r="L74" s="1027"/>
      <c r="M74" s="1027"/>
      <c r="N74" s="1027"/>
      <c r="O74" s="1027"/>
      <c r="P74" s="1028"/>
      <c r="Q74" s="1028"/>
      <c r="R74" s="1028"/>
      <c r="S74" s="1028"/>
      <c r="T74" s="1028"/>
      <c r="U74" s="1028"/>
      <c r="V74" s="1028"/>
      <c r="W74" s="1036"/>
      <c r="X74" s="1108"/>
      <c r="Y74" s="1108"/>
      <c r="Z74" s="1108"/>
      <c r="AA74" s="1108"/>
      <c r="AB74" s="1028"/>
      <c r="AC74" s="1028"/>
      <c r="AD74" s="1028"/>
      <c r="AE74" s="1029"/>
    </row>
    <row r="75" spans="1:31" ht="12.75" customHeight="1" x14ac:dyDescent="0.25">
      <c r="A75" s="1052"/>
      <c r="B75" s="527"/>
      <c r="C75" s="1032"/>
      <c r="D75" s="1032"/>
      <c r="E75" s="1032"/>
      <c r="F75" s="1032"/>
      <c r="G75" s="1032"/>
      <c r="H75" s="1032"/>
      <c r="I75" s="1032"/>
      <c r="J75" s="1032"/>
      <c r="K75" s="1033"/>
      <c r="L75" s="1032"/>
      <c r="M75" s="1032"/>
      <c r="N75" s="1032"/>
      <c r="O75" s="1028"/>
      <c r="P75" s="1028"/>
      <c r="Q75" s="1028"/>
      <c r="R75" s="1028"/>
      <c r="S75" s="1028"/>
      <c r="T75" s="1028"/>
      <c r="U75" s="1028"/>
      <c r="V75" s="1028"/>
      <c r="W75" s="1036"/>
      <c r="X75" s="1108"/>
      <c r="Y75" s="1108"/>
      <c r="Z75" s="1108"/>
      <c r="AA75" s="1108"/>
      <c r="AB75" s="1028"/>
      <c r="AC75" s="1028"/>
      <c r="AD75" s="1028"/>
      <c r="AE75" s="1029"/>
    </row>
    <row r="76" spans="1:31" ht="18" customHeight="1" x14ac:dyDescent="0.25">
      <c r="A76" s="16" t="s">
        <v>11</v>
      </c>
      <c r="B76" s="741"/>
      <c r="C76" s="1032"/>
      <c r="D76" s="1044"/>
      <c r="E76" s="1044"/>
      <c r="F76" s="1044"/>
      <c r="G76" s="1044"/>
      <c r="H76" s="1032"/>
      <c r="I76" s="1032"/>
      <c r="J76" s="1032"/>
      <c r="K76" s="1033"/>
      <c r="L76" s="1032"/>
      <c r="M76" s="1032"/>
      <c r="N76" s="1028"/>
      <c r="O76" s="1028"/>
      <c r="P76" s="1028"/>
      <c r="Q76" s="1028"/>
      <c r="R76" s="1028"/>
      <c r="S76" s="1028"/>
      <c r="T76" s="1028"/>
      <c r="U76" s="1028"/>
      <c r="V76" s="1028"/>
      <c r="W76" s="1036"/>
      <c r="X76" s="1108"/>
      <c r="Y76" s="1108"/>
      <c r="Z76" s="1108"/>
      <c r="AA76" s="1108"/>
      <c r="AB76" s="1028"/>
      <c r="AC76" s="1028"/>
      <c r="AD76" s="1028"/>
      <c r="AE76" s="1029"/>
    </row>
    <row r="77" spans="1:31" ht="45" customHeight="1" x14ac:dyDescent="0.25">
      <c r="A77" s="1052" t="s">
        <v>40</v>
      </c>
      <c r="B77" s="1383" t="s">
        <v>264</v>
      </c>
      <c r="C77" s="1384"/>
      <c r="D77" s="1384"/>
      <c r="E77" s="1384"/>
      <c r="F77" s="1384"/>
      <c r="G77" s="1384"/>
      <c r="H77" s="1384"/>
      <c r="I77" s="1384"/>
      <c r="J77" s="1384"/>
      <c r="K77" s="1384"/>
      <c r="L77" s="1384"/>
      <c r="M77" s="1384"/>
      <c r="N77" s="1384"/>
      <c r="O77" s="1384"/>
      <c r="P77" s="1384"/>
      <c r="Q77" s="1384"/>
      <c r="R77" s="1384"/>
      <c r="S77" s="1384"/>
      <c r="T77" s="1384"/>
      <c r="U77" s="1384"/>
      <c r="V77" s="1384"/>
      <c r="W77" s="1384"/>
      <c r="X77" s="1384"/>
      <c r="Y77" s="1384"/>
      <c r="Z77" s="1384"/>
      <c r="AA77" s="1384"/>
      <c r="AB77" s="1384"/>
      <c r="AC77" s="1384"/>
      <c r="AD77" s="1384"/>
      <c r="AE77" s="1385"/>
    </row>
    <row r="78" spans="1:31" ht="45" customHeight="1" x14ac:dyDescent="0.25">
      <c r="A78" s="27" t="s">
        <v>121</v>
      </c>
      <c r="B78" s="1043" t="s">
        <v>106</v>
      </c>
      <c r="C78" s="190" t="s">
        <v>110</v>
      </c>
      <c r="D78" s="190" t="s">
        <v>110</v>
      </c>
      <c r="E78" s="190" t="s">
        <v>110</v>
      </c>
      <c r="F78" s="190" t="s">
        <v>110</v>
      </c>
      <c r="G78" s="190" t="s">
        <v>110</v>
      </c>
      <c r="H78" s="190" t="s">
        <v>110</v>
      </c>
      <c r="I78" s="190" t="s">
        <v>110</v>
      </c>
      <c r="J78" s="190" t="s">
        <v>111</v>
      </c>
      <c r="K78" s="190" t="s">
        <v>111</v>
      </c>
      <c r="L78" s="190" t="s">
        <v>316</v>
      </c>
      <c r="M78" s="190" t="s">
        <v>316</v>
      </c>
      <c r="N78" s="190" t="s">
        <v>316</v>
      </c>
      <c r="O78" s="190" t="s">
        <v>416</v>
      </c>
      <c r="P78" s="190" t="s">
        <v>416</v>
      </c>
      <c r="Q78" s="190" t="s">
        <v>416</v>
      </c>
      <c r="R78" s="190" t="s">
        <v>416</v>
      </c>
      <c r="S78" s="190" t="s">
        <v>416</v>
      </c>
      <c r="T78" s="190" t="s">
        <v>416</v>
      </c>
      <c r="U78" s="190" t="s">
        <v>416</v>
      </c>
      <c r="V78" s="190" t="s">
        <v>416</v>
      </c>
      <c r="W78" s="338" t="s">
        <v>416</v>
      </c>
      <c r="X78" s="338"/>
      <c r="Y78" s="338"/>
      <c r="Z78" s="338"/>
      <c r="AA78" s="338"/>
      <c r="AB78" s="338" t="s">
        <v>416</v>
      </c>
      <c r="AC78" s="338" t="s">
        <v>416</v>
      </c>
      <c r="AD78" s="338" t="s">
        <v>416</v>
      </c>
      <c r="AE78" s="1045" t="s">
        <v>416</v>
      </c>
    </row>
    <row r="79" spans="1:31" x14ac:dyDescent="0.25">
      <c r="A79" s="1052" t="s">
        <v>19</v>
      </c>
      <c r="B79" s="140"/>
      <c r="C79" s="190"/>
      <c r="D79" s="190" t="s">
        <v>116</v>
      </c>
      <c r="E79" s="190" t="s">
        <v>116</v>
      </c>
      <c r="F79" s="190" t="s">
        <v>116</v>
      </c>
      <c r="G79" s="190" t="s">
        <v>116</v>
      </c>
      <c r="H79" s="190" t="s">
        <v>116</v>
      </c>
      <c r="I79" s="190" t="s">
        <v>116</v>
      </c>
      <c r="J79" s="190" t="s">
        <v>116</v>
      </c>
      <c r="K79" s="190" t="s">
        <v>116</v>
      </c>
      <c r="L79" s="190" t="s">
        <v>116</v>
      </c>
      <c r="M79" s="190" t="s">
        <v>116</v>
      </c>
      <c r="N79" s="190" t="s">
        <v>116</v>
      </c>
      <c r="O79" s="190" t="s">
        <v>116</v>
      </c>
      <c r="P79" s="190" t="s">
        <v>116</v>
      </c>
      <c r="Q79" s="190" t="s">
        <v>116</v>
      </c>
      <c r="R79" s="190" t="s">
        <v>116</v>
      </c>
      <c r="S79" s="190" t="s">
        <v>116</v>
      </c>
      <c r="T79" s="190" t="s">
        <v>116</v>
      </c>
      <c r="U79" s="190" t="s">
        <v>116</v>
      </c>
      <c r="V79" s="1033" t="s">
        <v>544</v>
      </c>
      <c r="W79" s="1034" t="s">
        <v>544</v>
      </c>
      <c r="X79" s="1106"/>
      <c r="Y79" s="1106"/>
      <c r="Z79" s="1106"/>
      <c r="AA79" s="1106"/>
      <c r="AB79" s="1034" t="s">
        <v>544</v>
      </c>
      <c r="AC79" s="1034" t="s">
        <v>544</v>
      </c>
      <c r="AD79" s="1034" t="s">
        <v>544</v>
      </c>
      <c r="AE79" s="1045" t="s">
        <v>544</v>
      </c>
    </row>
    <row r="80" spans="1:31" ht="82.5" customHeight="1" thickBot="1" x14ac:dyDescent="0.3">
      <c r="A80" s="55" t="s">
        <v>15</v>
      </c>
      <c r="B80" s="1366" t="s">
        <v>570</v>
      </c>
      <c r="C80" s="1250"/>
      <c r="D80" s="1250"/>
      <c r="E80" s="1250"/>
      <c r="F80" s="1250"/>
      <c r="G80" s="1250"/>
      <c r="H80" s="1250"/>
      <c r="I80" s="1250"/>
      <c r="J80" s="1250"/>
      <c r="K80" s="1250"/>
      <c r="L80" s="1250"/>
      <c r="M80" s="1250"/>
      <c r="N80" s="1250"/>
      <c r="O80" s="1365"/>
      <c r="P80" s="1367" t="s">
        <v>417</v>
      </c>
      <c r="Q80" s="1240"/>
      <c r="R80" s="1240"/>
      <c r="S80" s="1240"/>
      <c r="T80" s="1240"/>
      <c r="U80" s="1240"/>
      <c r="V80" s="1240"/>
      <c r="W80" s="1240"/>
      <c r="X80" s="1240"/>
      <c r="Y80" s="1240"/>
      <c r="Z80" s="1240"/>
      <c r="AA80" s="1240"/>
      <c r="AB80" s="1240"/>
      <c r="AC80" s="1240"/>
      <c r="AD80" s="1240"/>
      <c r="AE80" s="1241"/>
    </row>
    <row r="81" spans="1:16" x14ac:dyDescent="0.25">
      <c r="A81" s="1228" t="s">
        <v>470</v>
      </c>
      <c r="B81" s="1392"/>
      <c r="C81" s="1392"/>
      <c r="D81" s="1392"/>
      <c r="E81" s="1392"/>
      <c r="F81" s="1392"/>
      <c r="G81" s="1392"/>
      <c r="H81" s="1392"/>
      <c r="I81" s="1392"/>
      <c r="J81" s="1392"/>
      <c r="K81" s="390"/>
      <c r="L81" s="11"/>
      <c r="M81" s="11"/>
      <c r="N81" s="11"/>
      <c r="O81" s="390"/>
      <c r="P81" s="1042"/>
    </row>
    <row r="82" spans="1:16" ht="15" customHeight="1" x14ac:dyDescent="0.25">
      <c r="A82" s="1246" t="s">
        <v>364</v>
      </c>
      <c r="B82" s="1246"/>
      <c r="C82" s="1246"/>
      <c r="D82" s="1246"/>
      <c r="E82" s="1246"/>
      <c r="F82" s="1246"/>
      <c r="G82" s="1246"/>
      <c r="H82" s="1246"/>
      <c r="I82" s="1246"/>
      <c r="J82" s="1246"/>
      <c r="K82" s="1246"/>
      <c r="L82" s="1042"/>
      <c r="M82" s="1042"/>
      <c r="N82" s="1042"/>
      <c r="O82" s="1042"/>
      <c r="P82" s="1042"/>
    </row>
    <row r="83" spans="1:16" ht="32.25" customHeight="1" x14ac:dyDescent="0.25">
      <c r="A83" s="1400" t="s">
        <v>540</v>
      </c>
      <c r="B83" s="1400"/>
      <c r="C83" s="1400"/>
      <c r="D83" s="1400"/>
      <c r="E83" s="1400"/>
      <c r="F83" s="1400"/>
      <c r="G83" s="1400"/>
      <c r="H83" s="1400"/>
      <c r="I83" s="1400"/>
      <c r="J83" s="1400"/>
      <c r="K83" s="1400"/>
      <c r="L83" s="1042"/>
      <c r="M83" s="1042"/>
      <c r="N83" s="1042"/>
      <c r="O83" s="1042"/>
      <c r="P83" s="1042"/>
    </row>
    <row r="84" spans="1:16" ht="123.75" customHeight="1" x14ac:dyDescent="0.25">
      <c r="A84" s="450" t="s">
        <v>113</v>
      </c>
      <c r="B84" s="1395" t="s">
        <v>545</v>
      </c>
      <c r="C84" s="1395"/>
      <c r="D84" s="1395"/>
      <c r="E84" s="1395"/>
      <c r="F84" s="1395"/>
      <c r="G84" s="1395"/>
      <c r="H84" s="1395"/>
      <c r="I84" s="1395"/>
      <c r="J84" s="1395"/>
      <c r="K84" s="1396"/>
      <c r="L84" s="1042"/>
      <c r="M84" s="1042"/>
      <c r="N84" s="1042"/>
      <c r="O84" s="1042"/>
    </row>
    <row r="85" spans="1:16" ht="45" customHeight="1" x14ac:dyDescent="0.25">
      <c r="A85" s="450" t="s">
        <v>267</v>
      </c>
      <c r="B85" s="1398" t="s">
        <v>317</v>
      </c>
      <c r="C85" s="1398"/>
      <c r="D85" s="1398"/>
      <c r="E85" s="1398"/>
      <c r="F85" s="1398"/>
      <c r="G85" s="1398"/>
      <c r="H85" s="1398"/>
      <c r="I85" s="1398"/>
      <c r="J85" s="1398"/>
      <c r="K85" s="1399"/>
      <c r="L85" s="1042"/>
      <c r="M85" s="1042"/>
      <c r="N85" s="1042"/>
      <c r="O85" s="1042"/>
    </row>
    <row r="86" spans="1:16" ht="21" customHeight="1" x14ac:dyDescent="0.25">
      <c r="A86" s="451" t="s">
        <v>115</v>
      </c>
      <c r="B86" s="1395" t="s">
        <v>418</v>
      </c>
      <c r="C86" s="1395"/>
      <c r="D86" s="1395"/>
      <c r="E86" s="1395"/>
      <c r="F86" s="1395"/>
      <c r="G86" s="1395"/>
      <c r="H86" s="1395"/>
      <c r="I86" s="1395"/>
      <c r="J86" s="1395"/>
      <c r="K86" s="1396"/>
      <c r="L86" s="11"/>
      <c r="M86" s="11"/>
      <c r="N86" s="11"/>
      <c r="O86" s="390"/>
    </row>
    <row r="87" spans="1:16" ht="64.5" customHeight="1" x14ac:dyDescent="0.25">
      <c r="A87" s="451" t="s">
        <v>266</v>
      </c>
      <c r="B87" s="1395" t="s">
        <v>546</v>
      </c>
      <c r="C87" s="1395"/>
      <c r="D87" s="1395"/>
      <c r="E87" s="1395"/>
      <c r="F87" s="1395"/>
      <c r="G87" s="1395"/>
      <c r="H87" s="1395"/>
      <c r="I87" s="1395"/>
      <c r="J87" s="1395"/>
      <c r="K87" s="1396"/>
    </row>
  </sheetData>
  <mergeCells count="93">
    <mergeCell ref="B20:B21"/>
    <mergeCell ref="T33:W33"/>
    <mergeCell ref="T35:W35"/>
    <mergeCell ref="H33:K33"/>
    <mergeCell ref="T4:AE4"/>
    <mergeCell ref="B14:AE15"/>
    <mergeCell ref="B17:AE18"/>
    <mergeCell ref="B19:AE19"/>
    <mergeCell ref="A25:K25"/>
    <mergeCell ref="A24:K24"/>
    <mergeCell ref="B10:B13"/>
    <mergeCell ref="AD8:AE8"/>
    <mergeCell ref="P33:S33"/>
    <mergeCell ref="L33:O33"/>
    <mergeCell ref="B35:B38"/>
    <mergeCell ref="D33:G33"/>
    <mergeCell ref="A81:J81"/>
    <mergeCell ref="A83:K83"/>
    <mergeCell ref="AB2:AE2"/>
    <mergeCell ref="C12:J12"/>
    <mergeCell ref="L35:O35"/>
    <mergeCell ref="B26:K26"/>
    <mergeCell ref="L4:O4"/>
    <mergeCell ref="B77:AE77"/>
    <mergeCell ref="B4:B7"/>
    <mergeCell ref="A33:A34"/>
    <mergeCell ref="B33:B34"/>
    <mergeCell ref="C33:C34"/>
    <mergeCell ref="B30:K30"/>
    <mergeCell ref="B29:K29"/>
    <mergeCell ref="B28:K28"/>
    <mergeCell ref="B22:O22"/>
    <mergeCell ref="B87:K87"/>
    <mergeCell ref="B31:K31"/>
    <mergeCell ref="B57:K57"/>
    <mergeCell ref="A51:K51"/>
    <mergeCell ref="B56:K56"/>
    <mergeCell ref="B55:K55"/>
    <mergeCell ref="B84:K84"/>
    <mergeCell ref="A82:K82"/>
    <mergeCell ref="B54:K54"/>
    <mergeCell ref="A53:K53"/>
    <mergeCell ref="B85:K85"/>
    <mergeCell ref="D59:G59"/>
    <mergeCell ref="H59:K59"/>
    <mergeCell ref="B50:O50"/>
    <mergeCell ref="B86:K86"/>
    <mergeCell ref="B67:B70"/>
    <mergeCell ref="P2:S2"/>
    <mergeCell ref="A23:N23"/>
    <mergeCell ref="T2:W2"/>
    <mergeCell ref="AB33:AE33"/>
    <mergeCell ref="AB35:AE35"/>
    <mergeCell ref="B2:B3"/>
    <mergeCell ref="H2:K2"/>
    <mergeCell ref="D4:G4"/>
    <mergeCell ref="L2:O2"/>
    <mergeCell ref="A2:A3"/>
    <mergeCell ref="C2:C3"/>
    <mergeCell ref="D2:G2"/>
    <mergeCell ref="H4:K4"/>
    <mergeCell ref="B27:K27"/>
    <mergeCell ref="P22:AE22"/>
    <mergeCell ref="P4:S4"/>
    <mergeCell ref="E35:G35"/>
    <mergeCell ref="B40:B43"/>
    <mergeCell ref="B46:S46"/>
    <mergeCell ref="P35:S35"/>
    <mergeCell ref="H35:K35"/>
    <mergeCell ref="C59:C60"/>
    <mergeCell ref="B59:B60"/>
    <mergeCell ref="B44:AE44"/>
    <mergeCell ref="B39:AE39"/>
    <mergeCell ref="A58:AE58"/>
    <mergeCell ref="A52:K52"/>
    <mergeCell ref="B47:AE47"/>
    <mergeCell ref="P50:AE50"/>
    <mergeCell ref="X2:AA2"/>
    <mergeCell ref="Z8:AA8"/>
    <mergeCell ref="B80:O80"/>
    <mergeCell ref="P80:AE80"/>
    <mergeCell ref="A71:AE71"/>
    <mergeCell ref="T59:W59"/>
    <mergeCell ref="B61:B64"/>
    <mergeCell ref="D61:G61"/>
    <mergeCell ref="H61:K61"/>
    <mergeCell ref="L61:O61"/>
    <mergeCell ref="P61:S61"/>
    <mergeCell ref="L59:O59"/>
    <mergeCell ref="AB59:AE59"/>
    <mergeCell ref="AB61:AE61"/>
    <mergeCell ref="P59:S59"/>
    <mergeCell ref="A59:A60"/>
  </mergeCells>
  <phoneticPr fontId="19" type="noConversion"/>
  <pageMargins left="0.19685039370078741" right="0.19685039370078741" top="0.19685039370078741" bottom="0.19685039370078741" header="0.19685039370078741" footer="0.19685039370078741"/>
  <pageSetup scale="31" fitToHeight="3"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showGridLines="0" topLeftCell="C1" zoomScaleNormal="100" workbookViewId="0">
      <selection activeCell="B55" sqref="B55"/>
    </sheetView>
  </sheetViews>
  <sheetFormatPr defaultColWidth="9.140625" defaultRowHeight="15" x14ac:dyDescent="0.25"/>
  <cols>
    <col min="1" max="1" width="43.42578125" style="1" customWidth="1"/>
    <col min="2" max="2" width="12" customWidth="1"/>
    <col min="3" max="3" width="10.5703125" customWidth="1"/>
    <col min="4" max="5" width="11" customWidth="1"/>
    <col min="6" max="6" width="11.28515625" customWidth="1"/>
    <col min="7" max="7" width="10.7109375" customWidth="1"/>
    <col min="8" max="8" width="11.28515625" customWidth="1"/>
    <col min="9" max="9" width="10.140625" style="392" bestFit="1" customWidth="1"/>
    <col min="10" max="11" width="9.7109375" style="392" customWidth="1"/>
    <col min="12" max="16" width="9.140625" style="392"/>
    <col min="17" max="20" width="9.140625" style="1124"/>
    <col min="21" max="16384" width="9.140625" style="392"/>
  </cols>
  <sheetData>
    <row r="1" spans="1:24" ht="21" customHeight="1" thickBot="1" x14ac:dyDescent="0.3">
      <c r="A1" s="12" t="s">
        <v>126</v>
      </c>
      <c r="B1" s="44"/>
      <c r="C1" s="136"/>
      <c r="D1" s="136"/>
      <c r="E1" s="44"/>
      <c r="F1" s="44"/>
      <c r="G1" s="136"/>
      <c r="H1" s="136"/>
      <c r="U1" s="1157"/>
      <c r="V1" s="1157"/>
      <c r="W1" s="1157"/>
      <c r="X1" s="1157"/>
    </row>
    <row r="2" spans="1:24" ht="15.75" thickBot="1" x14ac:dyDescent="0.3">
      <c r="A2" s="1433" t="s">
        <v>94</v>
      </c>
      <c r="B2" s="1434"/>
      <c r="C2" s="1434"/>
      <c r="D2" s="1434"/>
      <c r="E2" s="1434"/>
      <c r="F2" s="1434"/>
      <c r="G2" s="1434"/>
      <c r="H2" s="1434"/>
      <c r="I2" s="1435"/>
      <c r="J2" s="1435"/>
      <c r="K2" s="1435"/>
      <c r="L2" s="1435"/>
      <c r="M2" s="1435"/>
      <c r="N2" s="1435"/>
      <c r="O2" s="1435"/>
      <c r="P2" s="1435"/>
      <c r="Q2" s="1155"/>
      <c r="R2" s="1155"/>
      <c r="S2" s="1155"/>
      <c r="T2" s="432"/>
      <c r="U2" s="1155"/>
      <c r="V2" s="1155"/>
      <c r="W2" s="1155"/>
      <c r="X2" s="432"/>
    </row>
    <row r="3" spans="1:24" ht="15.75" thickBot="1" x14ac:dyDescent="0.3">
      <c r="A3" s="420" t="s">
        <v>134</v>
      </c>
      <c r="B3" s="1436">
        <v>2013</v>
      </c>
      <c r="C3" s="1437"/>
      <c r="D3" s="1438"/>
      <c r="E3" s="1439">
        <v>2014</v>
      </c>
      <c r="F3" s="1440"/>
      <c r="G3" s="1440"/>
      <c r="H3" s="1441"/>
      <c r="I3" s="1443">
        <v>2015</v>
      </c>
      <c r="J3" s="1427"/>
      <c r="K3" s="1427"/>
      <c r="L3" s="1427"/>
      <c r="M3" s="1444">
        <v>2016</v>
      </c>
      <c r="N3" s="1427"/>
      <c r="O3" s="1427"/>
      <c r="P3" s="1427"/>
      <c r="Q3" s="1444">
        <v>2017</v>
      </c>
      <c r="R3" s="1427"/>
      <c r="S3" s="1427"/>
      <c r="T3" s="1428"/>
      <c r="U3" s="1427">
        <v>2018</v>
      </c>
      <c r="V3" s="1427"/>
      <c r="W3" s="1427"/>
      <c r="X3" s="1428"/>
    </row>
    <row r="4" spans="1:24" ht="18" customHeight="1" thickBot="1" x14ac:dyDescent="0.3">
      <c r="A4" s="421"/>
      <c r="B4" s="422" t="s">
        <v>1</v>
      </c>
      <c r="C4" s="399" t="s">
        <v>2</v>
      </c>
      <c r="D4" s="494" t="s">
        <v>3</v>
      </c>
      <c r="E4" s="422" t="s">
        <v>0</v>
      </c>
      <c r="F4" s="399" t="s">
        <v>1</v>
      </c>
      <c r="G4" s="399" t="s">
        <v>2</v>
      </c>
      <c r="H4" s="400" t="s">
        <v>3</v>
      </c>
      <c r="I4" s="399" t="s">
        <v>0</v>
      </c>
      <c r="J4" s="399" t="s">
        <v>1</v>
      </c>
      <c r="K4" s="399" t="s">
        <v>2</v>
      </c>
      <c r="L4" s="494" t="s">
        <v>3</v>
      </c>
      <c r="M4" s="422" t="s">
        <v>0</v>
      </c>
      <c r="N4" s="399" t="s">
        <v>1</v>
      </c>
      <c r="O4" s="399" t="s">
        <v>2</v>
      </c>
      <c r="P4" s="494" t="s">
        <v>3</v>
      </c>
      <c r="Q4" s="422" t="s">
        <v>0</v>
      </c>
      <c r="R4" s="399" t="s">
        <v>1</v>
      </c>
      <c r="S4" s="399" t="s">
        <v>2</v>
      </c>
      <c r="T4" s="400" t="s">
        <v>3</v>
      </c>
      <c r="U4" s="1192" t="s">
        <v>0</v>
      </c>
      <c r="V4" s="399" t="s">
        <v>1</v>
      </c>
      <c r="W4" s="399" t="s">
        <v>2</v>
      </c>
      <c r="X4" s="400" t="s">
        <v>3</v>
      </c>
    </row>
    <row r="5" spans="1:24" x14ac:dyDescent="0.25">
      <c r="A5" s="70" t="s">
        <v>4</v>
      </c>
      <c r="B5" s="1189"/>
      <c r="C5" s="1145"/>
      <c r="D5" s="1145"/>
      <c r="E5" s="1145"/>
      <c r="F5" s="1145"/>
      <c r="G5" s="1145"/>
      <c r="H5" s="1145"/>
      <c r="I5" s="1145"/>
      <c r="J5" s="1145"/>
      <c r="K5" s="1145"/>
      <c r="L5" s="1145"/>
      <c r="M5" s="1145"/>
      <c r="N5" s="1145"/>
      <c r="O5" s="1145"/>
      <c r="P5" s="1145"/>
      <c r="Q5" s="1145"/>
      <c r="R5" s="1145"/>
      <c r="S5" s="1145"/>
      <c r="T5" s="1156"/>
      <c r="U5" s="1145"/>
      <c r="V5" s="1145"/>
      <c r="W5" s="1145"/>
      <c r="X5" s="1146"/>
    </row>
    <row r="6" spans="1:24" ht="15.75" customHeight="1" x14ac:dyDescent="0.25">
      <c r="A6" s="151" t="s">
        <v>16</v>
      </c>
      <c r="B6" s="642">
        <f>B7-B10</f>
        <v>780</v>
      </c>
      <c r="C6" s="111">
        <f>B6+C7-C10</f>
        <v>4724</v>
      </c>
      <c r="D6" s="111">
        <f>C6+D7-D10</f>
        <v>8164</v>
      </c>
      <c r="E6" s="111">
        <f>D6+E7-E10</f>
        <v>8455</v>
      </c>
      <c r="F6" s="111">
        <f>E6+F7-F10</f>
        <v>8611</v>
      </c>
      <c r="G6" s="111">
        <v>8887</v>
      </c>
      <c r="H6" s="632">
        <f t="shared" ref="H6:T6" si="0">G6+H7-H10</f>
        <v>9094</v>
      </c>
      <c r="I6" s="111">
        <f t="shared" si="0"/>
        <v>9209</v>
      </c>
      <c r="J6" s="111">
        <f t="shared" si="0"/>
        <v>9457</v>
      </c>
      <c r="K6" s="111">
        <f t="shared" si="0"/>
        <v>9790</v>
      </c>
      <c r="L6" s="111">
        <f t="shared" si="0"/>
        <v>9853</v>
      </c>
      <c r="M6" s="111">
        <f t="shared" si="0"/>
        <v>9991</v>
      </c>
      <c r="N6" s="111">
        <f t="shared" si="0"/>
        <v>10068</v>
      </c>
      <c r="O6" s="111">
        <f t="shared" si="0"/>
        <v>10080</v>
      </c>
      <c r="P6" s="643">
        <f t="shared" si="0"/>
        <v>9975</v>
      </c>
      <c r="Q6" s="632">
        <f>P6+Q7-Q10</f>
        <v>9977</v>
      </c>
      <c r="R6" s="670">
        <f t="shared" si="0"/>
        <v>8475</v>
      </c>
      <c r="S6" s="632">
        <f t="shared" si="0"/>
        <v>8417</v>
      </c>
      <c r="T6" s="111">
        <f t="shared" si="0"/>
        <v>8266</v>
      </c>
      <c r="U6" s="643">
        <f>T6+U7-U10</f>
        <v>8266</v>
      </c>
      <c r="V6" s="670">
        <f t="shared" ref="V6" si="1">U6+V7-V10</f>
        <v>8266</v>
      </c>
      <c r="W6" s="632">
        <f t="shared" ref="W6" si="2">V6+W7-W10</f>
        <v>8266</v>
      </c>
      <c r="X6" s="972">
        <f t="shared" ref="X6" si="3">W6+X7-X10</f>
        <v>8266</v>
      </c>
    </row>
    <row r="7" spans="1:24" ht="15.75" customHeight="1" x14ac:dyDescent="0.25">
      <c r="A7" s="152" t="s">
        <v>5</v>
      </c>
      <c r="B7" s="321">
        <f>B8+B9</f>
        <v>780</v>
      </c>
      <c r="C7" s="119">
        <f>C8+C9</f>
        <v>3956</v>
      </c>
      <c r="D7" s="119">
        <f>D8+D9</f>
        <v>3447</v>
      </c>
      <c r="E7" s="119">
        <f>E8+E9</f>
        <v>305</v>
      </c>
      <c r="F7" s="119">
        <f>F8+F9</f>
        <v>163</v>
      </c>
      <c r="G7" s="119">
        <v>311</v>
      </c>
      <c r="H7" s="90">
        <f t="shared" ref="H7" si="4">H8+H9</f>
        <v>247</v>
      </c>
      <c r="I7" s="119">
        <f>I8+I9</f>
        <v>170</v>
      </c>
      <c r="J7" s="119">
        <f>J8+J9</f>
        <v>325</v>
      </c>
      <c r="K7" s="119">
        <f t="shared" ref="K7:M7" si="5">K8+K9</f>
        <v>443</v>
      </c>
      <c r="L7" s="119">
        <f t="shared" si="5"/>
        <v>206</v>
      </c>
      <c r="M7" s="119">
        <f t="shared" si="5"/>
        <v>256</v>
      </c>
      <c r="N7" s="119">
        <f>N8+N9</f>
        <v>154</v>
      </c>
      <c r="O7" s="119">
        <f t="shared" ref="O7:T7" si="6">O8+O9</f>
        <v>225</v>
      </c>
      <c r="P7" s="495">
        <f t="shared" si="6"/>
        <v>319</v>
      </c>
      <c r="Q7" s="729">
        <f t="shared" si="6"/>
        <v>161</v>
      </c>
      <c r="R7" s="729">
        <f t="shared" si="6"/>
        <v>187</v>
      </c>
      <c r="S7" s="729">
        <f t="shared" si="6"/>
        <v>180</v>
      </c>
      <c r="T7" s="429">
        <f t="shared" si="6"/>
        <v>230</v>
      </c>
      <c r="U7" s="502">
        <f t="shared" ref="U7:X7" si="7">U8+U9</f>
        <v>0</v>
      </c>
      <c r="V7" s="729">
        <f t="shared" si="7"/>
        <v>0</v>
      </c>
      <c r="W7" s="729">
        <f t="shared" si="7"/>
        <v>0</v>
      </c>
      <c r="X7" s="973">
        <f t="shared" si="7"/>
        <v>0</v>
      </c>
    </row>
    <row r="8" spans="1:24" ht="29.25" customHeight="1" x14ac:dyDescent="0.25">
      <c r="A8" s="152" t="s">
        <v>135</v>
      </c>
      <c r="B8" s="321">
        <v>132</v>
      </c>
      <c r="C8" s="119">
        <v>1274</v>
      </c>
      <c r="D8" s="119">
        <v>1041</v>
      </c>
      <c r="E8" s="119">
        <v>117</v>
      </c>
      <c r="F8" s="961">
        <v>89</v>
      </c>
      <c r="G8" s="119">
        <v>162</v>
      </c>
      <c r="H8" s="90">
        <v>84</v>
      </c>
      <c r="I8" s="119">
        <v>95</v>
      </c>
      <c r="J8" s="961">
        <v>155</v>
      </c>
      <c r="K8" s="119">
        <v>217</v>
      </c>
      <c r="L8" s="119">
        <v>105</v>
      </c>
      <c r="M8" s="119">
        <v>119</v>
      </c>
      <c r="N8" s="119">
        <v>75</v>
      </c>
      <c r="O8" s="119">
        <v>122</v>
      </c>
      <c r="P8" s="495">
        <v>163</v>
      </c>
      <c r="Q8" s="408">
        <v>72</v>
      </c>
      <c r="R8" s="408">
        <v>43</v>
      </c>
      <c r="S8" s="1085">
        <v>96</v>
      </c>
      <c r="T8" s="1085">
        <v>122</v>
      </c>
      <c r="U8" s="1193"/>
      <c r="V8" s="408"/>
      <c r="W8" s="1085"/>
      <c r="X8" s="256"/>
    </row>
    <row r="9" spans="1:24" ht="30" x14ac:dyDescent="0.25">
      <c r="A9" s="152" t="s">
        <v>136</v>
      </c>
      <c r="B9" s="321">
        <v>648</v>
      </c>
      <c r="C9" s="119">
        <v>2682</v>
      </c>
      <c r="D9" s="119">
        <v>2406</v>
      </c>
      <c r="E9" s="119">
        <v>188</v>
      </c>
      <c r="F9" s="961">
        <v>74</v>
      </c>
      <c r="G9" s="119">
        <v>149</v>
      </c>
      <c r="H9" s="90">
        <v>163</v>
      </c>
      <c r="I9" s="119">
        <v>75</v>
      </c>
      <c r="J9" s="961">
        <v>170</v>
      </c>
      <c r="K9" s="119">
        <v>226</v>
      </c>
      <c r="L9" s="119">
        <v>101</v>
      </c>
      <c r="M9" s="119">
        <v>137</v>
      </c>
      <c r="N9" s="119">
        <v>79</v>
      </c>
      <c r="O9" s="119">
        <v>103</v>
      </c>
      <c r="P9" s="495">
        <v>156</v>
      </c>
      <c r="Q9" s="408">
        <v>89</v>
      </c>
      <c r="R9" s="408">
        <v>144</v>
      </c>
      <c r="S9" s="1085">
        <v>84</v>
      </c>
      <c r="T9" s="1085">
        <v>108</v>
      </c>
      <c r="U9" s="1193"/>
      <c r="V9" s="408"/>
      <c r="W9" s="1085"/>
      <c r="X9" s="256"/>
    </row>
    <row r="10" spans="1:24" x14ac:dyDescent="0.25">
      <c r="A10" s="958" t="s">
        <v>6</v>
      </c>
      <c r="B10" s="321">
        <f>B11+B12</f>
        <v>0</v>
      </c>
      <c r="C10" s="119">
        <f>C11+C12</f>
        <v>12</v>
      </c>
      <c r="D10" s="119">
        <f>D11+D12</f>
        <v>7</v>
      </c>
      <c r="E10" s="961">
        <f>E11+E12</f>
        <v>14</v>
      </c>
      <c r="F10" s="961">
        <f>F11+F12</f>
        <v>7</v>
      </c>
      <c r="G10" s="119">
        <v>35</v>
      </c>
      <c r="H10" s="966">
        <f>H11+H12</f>
        <v>40</v>
      </c>
      <c r="I10" s="961">
        <f>I11+I12</f>
        <v>55</v>
      </c>
      <c r="J10" s="961">
        <f>J11+J12</f>
        <v>77</v>
      </c>
      <c r="K10" s="961">
        <f t="shared" ref="K10:T10" si="8">K11+K12</f>
        <v>110</v>
      </c>
      <c r="L10" s="961">
        <f t="shared" si="8"/>
        <v>143</v>
      </c>
      <c r="M10" s="961">
        <f t="shared" si="8"/>
        <v>118</v>
      </c>
      <c r="N10" s="961">
        <f t="shared" si="8"/>
        <v>77</v>
      </c>
      <c r="O10" s="961">
        <f t="shared" si="8"/>
        <v>213</v>
      </c>
      <c r="P10" s="968">
        <f t="shared" si="8"/>
        <v>424</v>
      </c>
      <c r="Q10" s="730">
        <f t="shared" si="8"/>
        <v>159</v>
      </c>
      <c r="R10" s="730">
        <f t="shared" si="8"/>
        <v>1689</v>
      </c>
      <c r="S10" s="730">
        <f t="shared" si="8"/>
        <v>238</v>
      </c>
      <c r="T10" s="306">
        <f t="shared" si="8"/>
        <v>381</v>
      </c>
      <c r="U10" s="1194"/>
      <c r="V10" s="730"/>
      <c r="W10" s="730"/>
      <c r="X10" s="974"/>
    </row>
    <row r="11" spans="1:24" x14ac:dyDescent="0.25">
      <c r="A11" s="152" t="s">
        <v>135</v>
      </c>
      <c r="B11" s="321"/>
      <c r="C11" s="119">
        <v>1</v>
      </c>
      <c r="D11" s="119">
        <v>3</v>
      </c>
      <c r="E11" s="961">
        <v>3</v>
      </c>
      <c r="F11" s="961">
        <v>4</v>
      </c>
      <c r="G11" s="119">
        <v>14</v>
      </c>
      <c r="H11" s="90">
        <v>16</v>
      </c>
      <c r="I11" s="961">
        <v>20</v>
      </c>
      <c r="J11" s="961">
        <v>22</v>
      </c>
      <c r="K11" s="119">
        <v>43</v>
      </c>
      <c r="L11" s="119">
        <v>70</v>
      </c>
      <c r="M11" s="119">
        <v>59</v>
      </c>
      <c r="N11" s="119">
        <v>41</v>
      </c>
      <c r="O11" s="119">
        <v>80</v>
      </c>
      <c r="P11" s="495">
        <v>186</v>
      </c>
      <c r="Q11" s="408">
        <v>72</v>
      </c>
      <c r="R11" s="408">
        <v>635</v>
      </c>
      <c r="S11" s="1085">
        <v>64</v>
      </c>
      <c r="T11" s="1085">
        <v>128</v>
      </c>
      <c r="U11" s="1193"/>
      <c r="V11" s="408"/>
      <c r="W11" s="1085"/>
      <c r="X11" s="256"/>
    </row>
    <row r="12" spans="1:24" ht="30" x14ac:dyDescent="0.25">
      <c r="A12" s="152" t="s">
        <v>136</v>
      </c>
      <c r="B12" s="321"/>
      <c r="C12" s="119">
        <v>11</v>
      </c>
      <c r="D12" s="119">
        <v>4</v>
      </c>
      <c r="E12" s="961">
        <v>11</v>
      </c>
      <c r="F12" s="961">
        <v>3</v>
      </c>
      <c r="G12" s="119">
        <v>21</v>
      </c>
      <c r="H12" s="119">
        <v>24</v>
      </c>
      <c r="I12" s="961">
        <v>35</v>
      </c>
      <c r="J12" s="961">
        <v>55</v>
      </c>
      <c r="K12" s="119">
        <v>67</v>
      </c>
      <c r="L12" s="119">
        <v>73</v>
      </c>
      <c r="M12" s="119">
        <v>59</v>
      </c>
      <c r="N12" s="119">
        <v>36</v>
      </c>
      <c r="O12" s="119">
        <v>133</v>
      </c>
      <c r="P12" s="495">
        <v>238</v>
      </c>
      <c r="Q12" s="408">
        <v>87</v>
      </c>
      <c r="R12" s="408">
        <v>1054</v>
      </c>
      <c r="S12" s="1085">
        <v>174</v>
      </c>
      <c r="T12" s="1085">
        <v>253</v>
      </c>
      <c r="U12" s="1193"/>
      <c r="V12" s="408"/>
      <c r="W12" s="1085"/>
      <c r="X12" s="256"/>
    </row>
    <row r="13" spans="1:24" ht="18" customHeight="1" x14ac:dyDescent="0.25">
      <c r="A13" s="957"/>
      <c r="B13" s="320"/>
      <c r="C13" s="964"/>
      <c r="D13" s="964"/>
      <c r="E13" s="967"/>
      <c r="F13" s="967"/>
      <c r="G13" s="964"/>
      <c r="H13" s="136"/>
      <c r="I13" s="963"/>
      <c r="J13" s="963"/>
      <c r="K13" s="963"/>
      <c r="L13" s="963"/>
      <c r="M13" s="963"/>
      <c r="N13" s="963"/>
      <c r="O13" s="1151"/>
      <c r="P13" s="1151"/>
      <c r="Q13" s="1151"/>
      <c r="R13" s="1151"/>
      <c r="S13" s="1151"/>
      <c r="T13" s="1195"/>
      <c r="U13" s="1151"/>
      <c r="V13" s="1151"/>
      <c r="W13" s="1151"/>
      <c r="X13" s="1152"/>
    </row>
    <row r="14" spans="1:24" x14ac:dyDescent="0.25">
      <c r="A14" s="74" t="s">
        <v>137</v>
      </c>
      <c r="B14" s="965"/>
      <c r="C14" s="394"/>
      <c r="D14" s="394"/>
      <c r="E14" s="475"/>
      <c r="F14" s="44"/>
      <c r="G14" s="136"/>
      <c r="H14" s="136"/>
      <c r="I14" s="963"/>
      <c r="J14" s="963"/>
      <c r="K14" s="963"/>
      <c r="L14" s="963"/>
      <c r="M14" s="963"/>
      <c r="N14" s="963"/>
      <c r="O14" s="1149"/>
      <c r="P14" s="1149"/>
      <c r="Q14" s="1149"/>
      <c r="R14" s="1149"/>
      <c r="S14" s="1149"/>
      <c r="T14" s="1154"/>
      <c r="U14" s="1149"/>
      <c r="V14" s="1149"/>
      <c r="W14" s="1149"/>
      <c r="X14" s="1150"/>
    </row>
    <row r="15" spans="1:24" x14ac:dyDescent="0.25">
      <c r="A15" s="958" t="s">
        <v>282</v>
      </c>
      <c r="B15" s="322">
        <v>100</v>
      </c>
      <c r="C15" s="23">
        <v>100</v>
      </c>
      <c r="D15" s="23">
        <v>100</v>
      </c>
      <c r="E15" s="23">
        <v>100</v>
      </c>
      <c r="F15" s="23">
        <v>100</v>
      </c>
      <c r="G15" s="23">
        <v>100</v>
      </c>
      <c r="H15" s="23">
        <v>100</v>
      </c>
      <c r="I15" s="23">
        <v>100</v>
      </c>
      <c r="J15" s="23">
        <v>100</v>
      </c>
      <c r="K15" s="23">
        <v>100</v>
      </c>
      <c r="L15" s="23">
        <v>100</v>
      </c>
      <c r="M15" s="23">
        <v>100</v>
      </c>
      <c r="N15" s="23">
        <v>100</v>
      </c>
      <c r="O15" s="23">
        <v>100</v>
      </c>
      <c r="P15" s="496">
        <v>100</v>
      </c>
      <c r="Q15" s="23">
        <v>100</v>
      </c>
      <c r="R15" s="496">
        <v>100</v>
      </c>
      <c r="S15" s="960"/>
      <c r="T15" s="1147"/>
      <c r="U15" s="435"/>
      <c r="V15" s="496"/>
      <c r="W15" s="1147"/>
      <c r="X15" s="1148"/>
    </row>
    <row r="16" spans="1:24" x14ac:dyDescent="0.25">
      <c r="A16" s="958" t="s">
        <v>138</v>
      </c>
      <c r="B16" s="423" t="s">
        <v>271</v>
      </c>
      <c r="C16" s="53" t="s">
        <v>271</v>
      </c>
      <c r="D16" s="53" t="s">
        <v>271</v>
      </c>
      <c r="E16" s="53" t="s">
        <v>271</v>
      </c>
      <c r="F16" s="53" t="s">
        <v>271</v>
      </c>
      <c r="G16" s="53" t="s">
        <v>271</v>
      </c>
      <c r="H16" s="53" t="s">
        <v>271</v>
      </c>
      <c r="I16" s="53" t="s">
        <v>271</v>
      </c>
      <c r="J16" s="53" t="s">
        <v>271</v>
      </c>
      <c r="K16" s="53" t="s">
        <v>271</v>
      </c>
      <c r="L16" s="53" t="s">
        <v>271</v>
      </c>
      <c r="M16" s="53" t="s">
        <v>271</v>
      </c>
      <c r="N16" s="53" t="s">
        <v>271</v>
      </c>
      <c r="O16" s="53" t="s">
        <v>271</v>
      </c>
      <c r="P16" s="497" t="s">
        <v>271</v>
      </c>
      <c r="Q16" s="53" t="s">
        <v>271</v>
      </c>
      <c r="R16" s="497" t="s">
        <v>271</v>
      </c>
      <c r="S16" s="960"/>
      <c r="T16" s="1147"/>
      <c r="U16" s="436"/>
      <c r="V16" s="497"/>
      <c r="W16" s="1147"/>
      <c r="X16" s="1148"/>
    </row>
    <row r="17" spans="1:24" x14ac:dyDescent="0.25">
      <c r="A17" s="958" t="s">
        <v>18</v>
      </c>
      <c r="B17" s="423" t="s">
        <v>271</v>
      </c>
      <c r="C17" s="53" t="s">
        <v>271</v>
      </c>
      <c r="D17" s="53" t="s">
        <v>271</v>
      </c>
      <c r="E17" s="53" t="s">
        <v>271</v>
      </c>
      <c r="F17" s="53" t="s">
        <v>271</v>
      </c>
      <c r="G17" s="53" t="s">
        <v>271</v>
      </c>
      <c r="H17" s="53" t="s">
        <v>271</v>
      </c>
      <c r="I17" s="53" t="s">
        <v>271</v>
      </c>
      <c r="J17" s="53" t="s">
        <v>271</v>
      </c>
      <c r="K17" s="53" t="s">
        <v>271</v>
      </c>
      <c r="L17" s="53" t="s">
        <v>271</v>
      </c>
      <c r="M17" s="53" t="s">
        <v>271</v>
      </c>
      <c r="N17" s="53" t="s">
        <v>271</v>
      </c>
      <c r="O17" s="53" t="s">
        <v>271</v>
      </c>
      <c r="P17" s="497" t="s">
        <v>271</v>
      </c>
      <c r="Q17" s="53" t="s">
        <v>271</v>
      </c>
      <c r="R17" s="497" t="s">
        <v>271</v>
      </c>
      <c r="S17" s="960"/>
      <c r="T17" s="1147"/>
      <c r="U17" s="436"/>
      <c r="V17" s="497"/>
      <c r="W17" s="1147"/>
      <c r="X17" s="1148"/>
    </row>
    <row r="18" spans="1:24" ht="18" customHeight="1" x14ac:dyDescent="0.25">
      <c r="A18" s="957"/>
      <c r="B18" s="320"/>
      <c r="C18" s="964"/>
      <c r="D18" s="964"/>
      <c r="E18" s="967"/>
      <c r="F18" s="44"/>
      <c r="G18" s="136"/>
      <c r="H18" s="136"/>
      <c r="I18" s="136"/>
      <c r="J18" s="136"/>
      <c r="K18" s="136"/>
      <c r="L18" s="136"/>
      <c r="M18" s="1190"/>
      <c r="N18" s="1151"/>
      <c r="O18" s="1151"/>
      <c r="P18" s="1151"/>
      <c r="Q18" s="1151"/>
      <c r="R18" s="1151"/>
      <c r="S18" s="1151"/>
      <c r="T18" s="1195"/>
      <c r="U18" s="1151"/>
      <c r="V18" s="1151"/>
      <c r="W18" s="1151"/>
      <c r="X18" s="1152"/>
    </row>
    <row r="19" spans="1:24" ht="18" customHeight="1" x14ac:dyDescent="0.25">
      <c r="A19" s="74" t="s">
        <v>7</v>
      </c>
      <c r="B19" s="965"/>
      <c r="C19" s="394"/>
      <c r="D19" s="394"/>
      <c r="E19" s="475"/>
      <c r="F19" s="44"/>
      <c r="G19" s="136"/>
      <c r="H19" s="136"/>
      <c r="I19" s="136"/>
      <c r="J19" s="136"/>
      <c r="K19" s="136"/>
      <c r="L19" s="136"/>
      <c r="M19" s="1149"/>
      <c r="N19" s="1149"/>
      <c r="O19" s="1149"/>
      <c r="P19" s="1149"/>
      <c r="Q19" s="1149"/>
      <c r="R19" s="1149"/>
      <c r="S19" s="1149"/>
      <c r="T19" s="1154"/>
      <c r="U19" s="1149"/>
      <c r="V19" s="1149"/>
      <c r="W19" s="1149"/>
      <c r="X19" s="1150"/>
    </row>
    <row r="20" spans="1:24" ht="18" customHeight="1" x14ac:dyDescent="0.25">
      <c r="A20" s="958" t="s">
        <v>139</v>
      </c>
      <c r="B20" s="424"/>
      <c r="C20" s="98"/>
      <c r="D20" s="98"/>
      <c r="E20" s="395"/>
      <c r="F20" s="98"/>
      <c r="G20" s="98"/>
      <c r="H20" s="98"/>
      <c r="I20" s="98"/>
      <c r="J20" s="98"/>
      <c r="K20" s="98"/>
      <c r="L20" s="98"/>
      <c r="M20" s="98"/>
      <c r="N20" s="98"/>
      <c r="O20" s="98"/>
      <c r="P20" s="498"/>
      <c r="Q20" s="960"/>
      <c r="R20" s="960"/>
      <c r="S20" s="960"/>
      <c r="T20" s="1147"/>
      <c r="U20" s="1153"/>
      <c r="V20" s="1147"/>
      <c r="W20" s="1147"/>
      <c r="X20" s="1148"/>
    </row>
    <row r="21" spans="1:24" ht="16.5" customHeight="1" x14ac:dyDescent="0.25">
      <c r="A21" s="958" t="s">
        <v>140</v>
      </c>
      <c r="B21" s="159"/>
      <c r="C21" s="962"/>
      <c r="D21" s="962"/>
      <c r="E21" s="99"/>
      <c r="F21" s="959"/>
      <c r="G21" s="962"/>
      <c r="H21" s="962"/>
      <c r="I21" s="962"/>
      <c r="J21" s="962"/>
      <c r="K21" s="962"/>
      <c r="L21" s="962"/>
      <c r="M21" s="962"/>
      <c r="N21" s="962"/>
      <c r="O21" s="962"/>
      <c r="P21" s="481"/>
      <c r="Q21" s="960"/>
      <c r="R21" s="960"/>
      <c r="S21" s="960"/>
      <c r="T21" s="1147"/>
      <c r="U21" s="1153"/>
      <c r="V21" s="1147"/>
      <c r="W21" s="1147"/>
      <c r="X21" s="1148"/>
    </row>
    <row r="22" spans="1:24" ht="12.75" customHeight="1" x14ac:dyDescent="0.25">
      <c r="A22" s="958" t="s">
        <v>141</v>
      </c>
      <c r="B22" s="425"/>
      <c r="C22" s="100"/>
      <c r="D22" s="100"/>
      <c r="E22" s="97"/>
      <c r="F22" s="100"/>
      <c r="G22" s="100"/>
      <c r="H22" s="100"/>
      <c r="I22" s="100"/>
      <c r="J22" s="100"/>
      <c r="K22" s="100"/>
      <c r="L22" s="100"/>
      <c r="M22" s="100"/>
      <c r="N22" s="100"/>
      <c r="O22" s="100"/>
      <c r="P22" s="499"/>
      <c r="Q22" s="960"/>
      <c r="R22" s="960"/>
      <c r="S22" s="960"/>
      <c r="T22" s="1147"/>
      <c r="U22" s="1153"/>
      <c r="V22" s="1147"/>
      <c r="W22" s="1147"/>
      <c r="X22" s="1148"/>
    </row>
    <row r="23" spans="1:24" ht="18" customHeight="1" x14ac:dyDescent="0.25">
      <c r="A23" s="958"/>
      <c r="B23" s="426"/>
      <c r="C23" s="396"/>
      <c r="D23" s="396"/>
      <c r="E23" s="397"/>
      <c r="F23" s="396"/>
      <c r="G23" s="1191"/>
      <c r="H23" s="1151"/>
      <c r="I23" s="1151"/>
      <c r="J23" s="1151"/>
      <c r="K23" s="1151"/>
      <c r="L23" s="1151"/>
      <c r="M23" s="1151"/>
      <c r="N23" s="1151"/>
      <c r="O23" s="1151"/>
      <c r="P23" s="1151"/>
      <c r="Q23" s="1151"/>
      <c r="R23" s="1151"/>
      <c r="S23" s="1151"/>
      <c r="T23" s="1195"/>
      <c r="U23" s="1151"/>
      <c r="V23" s="1151"/>
      <c r="W23" s="1151"/>
      <c r="X23" s="1152"/>
    </row>
    <row r="24" spans="1:24" ht="15" customHeight="1" x14ac:dyDescent="0.25">
      <c r="A24" s="80" t="s">
        <v>11</v>
      </c>
      <c r="B24" s="427"/>
      <c r="C24" s="136"/>
      <c r="D24" s="136"/>
      <c r="E24" s="44"/>
      <c r="F24" s="44"/>
      <c r="G24" s="1149"/>
      <c r="H24" s="1149"/>
      <c r="I24" s="1149"/>
      <c r="J24" s="1149"/>
      <c r="K24" s="1149"/>
      <c r="L24" s="1149"/>
      <c r="M24" s="1149"/>
      <c r="N24" s="1149"/>
      <c r="O24" s="1149"/>
      <c r="P24" s="1149"/>
      <c r="Q24" s="1149"/>
      <c r="R24" s="1149"/>
      <c r="S24" s="1149"/>
      <c r="T24" s="1154"/>
      <c r="U24" s="1149"/>
      <c r="V24" s="1149"/>
      <c r="W24" s="1149"/>
      <c r="X24" s="1150"/>
    </row>
    <row r="25" spans="1:24" x14ac:dyDescent="0.25">
      <c r="A25" s="958" t="s">
        <v>40</v>
      </c>
      <c r="B25" s="159"/>
      <c r="C25" s="962"/>
      <c r="D25" s="962"/>
      <c r="E25" s="959"/>
      <c r="F25" s="959"/>
      <c r="G25" s="962"/>
      <c r="H25" s="962"/>
      <c r="I25" s="962"/>
      <c r="J25" s="962"/>
      <c r="K25" s="962"/>
      <c r="L25" s="962"/>
      <c r="M25" s="962"/>
      <c r="N25" s="962"/>
      <c r="O25" s="962"/>
      <c r="P25" s="481"/>
      <c r="Q25" s="960"/>
      <c r="R25" s="960"/>
      <c r="S25" s="960"/>
      <c r="T25" s="1147"/>
      <c r="U25" s="1153"/>
      <c r="V25" s="1147"/>
      <c r="W25" s="1147"/>
      <c r="X25" s="1148"/>
    </row>
    <row r="26" spans="1:24" ht="28.5" x14ac:dyDescent="0.25">
      <c r="A26" s="958" t="s">
        <v>142</v>
      </c>
      <c r="B26" s="428" t="s">
        <v>273</v>
      </c>
      <c r="C26" s="129" t="s">
        <v>273</v>
      </c>
      <c r="D26" s="129" t="s">
        <v>273</v>
      </c>
      <c r="E26" s="129" t="s">
        <v>273</v>
      </c>
      <c r="F26" s="129" t="s">
        <v>273</v>
      </c>
      <c r="G26" s="129" t="s">
        <v>273</v>
      </c>
      <c r="H26" s="431" t="s">
        <v>273</v>
      </c>
      <c r="I26" s="129" t="s">
        <v>273</v>
      </c>
      <c r="J26" s="129" t="s">
        <v>273</v>
      </c>
      <c r="K26" s="129" t="s">
        <v>273</v>
      </c>
      <c r="L26" s="129" t="s">
        <v>273</v>
      </c>
      <c r="M26" s="129" t="s">
        <v>273</v>
      </c>
      <c r="N26" s="129" t="s">
        <v>273</v>
      </c>
      <c r="O26" s="129" t="s">
        <v>273</v>
      </c>
      <c r="P26" s="500" t="s">
        <v>273</v>
      </c>
      <c r="Q26" s="129" t="s">
        <v>273</v>
      </c>
      <c r="R26" s="500" t="s">
        <v>273</v>
      </c>
      <c r="S26" s="960"/>
      <c r="T26" s="1147"/>
      <c r="U26" s="444"/>
      <c r="V26" s="500"/>
      <c r="W26" s="1147"/>
      <c r="X26" s="1148"/>
    </row>
    <row r="27" spans="1:24" x14ac:dyDescent="0.25">
      <c r="A27" s="958" t="s">
        <v>14</v>
      </c>
      <c r="B27" s="423" t="s">
        <v>271</v>
      </c>
      <c r="C27" s="53" t="s">
        <v>271</v>
      </c>
      <c r="D27" s="53" t="s">
        <v>271</v>
      </c>
      <c r="E27" s="53" t="s">
        <v>271</v>
      </c>
      <c r="F27" s="53" t="s">
        <v>271</v>
      </c>
      <c r="G27" s="53" t="s">
        <v>271</v>
      </c>
      <c r="H27" s="430" t="s">
        <v>271</v>
      </c>
      <c r="I27" s="53" t="s">
        <v>271</v>
      </c>
      <c r="J27" s="53" t="s">
        <v>271</v>
      </c>
      <c r="K27" s="53" t="s">
        <v>271</v>
      </c>
      <c r="L27" s="53" t="s">
        <v>271</v>
      </c>
      <c r="M27" s="53" t="s">
        <v>271</v>
      </c>
      <c r="N27" s="53" t="s">
        <v>271</v>
      </c>
      <c r="O27" s="53" t="s">
        <v>271</v>
      </c>
      <c r="P27" s="497" t="s">
        <v>271</v>
      </c>
      <c r="Q27" s="53" t="s">
        <v>271</v>
      </c>
      <c r="R27" s="497" t="s">
        <v>271</v>
      </c>
      <c r="S27" s="960"/>
      <c r="T27" s="1147"/>
      <c r="U27" s="436"/>
      <c r="V27" s="497"/>
      <c r="W27" s="1147"/>
      <c r="X27" s="1148"/>
    </row>
    <row r="28" spans="1:24" ht="33.75" customHeight="1" x14ac:dyDescent="0.25">
      <c r="A28" s="958" t="s">
        <v>19</v>
      </c>
      <c r="B28" s="423" t="s">
        <v>271</v>
      </c>
      <c r="C28" s="53" t="s">
        <v>271</v>
      </c>
      <c r="D28" s="53" t="s">
        <v>271</v>
      </c>
      <c r="E28" s="53" t="s">
        <v>271</v>
      </c>
      <c r="F28" s="53" t="s">
        <v>271</v>
      </c>
      <c r="G28" s="53" t="s">
        <v>271</v>
      </c>
      <c r="H28" s="430" t="s">
        <v>271</v>
      </c>
      <c r="I28" s="53" t="s">
        <v>271</v>
      </c>
      <c r="J28" s="53" t="s">
        <v>271</v>
      </c>
      <c r="K28" s="53" t="s">
        <v>271</v>
      </c>
      <c r="L28" s="53" t="s">
        <v>271</v>
      </c>
      <c r="M28" s="53" t="s">
        <v>271</v>
      </c>
      <c r="N28" s="53" t="s">
        <v>271</v>
      </c>
      <c r="O28" s="53" t="s">
        <v>271</v>
      </c>
      <c r="P28" s="497" t="s">
        <v>271</v>
      </c>
      <c r="Q28" s="53" t="s">
        <v>271</v>
      </c>
      <c r="R28" s="497" t="s">
        <v>271</v>
      </c>
      <c r="S28" s="960"/>
      <c r="T28" s="1147"/>
      <c r="U28" s="436"/>
      <c r="V28" s="497"/>
      <c r="W28" s="1147"/>
      <c r="X28" s="1148"/>
    </row>
    <row r="29" spans="1:24" ht="15.75" customHeight="1" thickBot="1" x14ac:dyDescent="0.3">
      <c r="A29" s="162" t="s">
        <v>15</v>
      </c>
      <c r="B29" s="1340" t="s">
        <v>143</v>
      </c>
      <c r="C29" s="1341"/>
      <c r="D29" s="1341"/>
      <c r="E29" s="1341"/>
      <c r="F29" s="1341"/>
      <c r="G29" s="1341"/>
      <c r="H29" s="1341"/>
      <c r="I29" s="1341"/>
      <c r="J29" s="1341"/>
      <c r="K29" s="1341"/>
      <c r="L29" s="1341"/>
      <c r="M29" s="1341"/>
      <c r="N29" s="1341"/>
      <c r="O29" s="1341"/>
      <c r="P29" s="1341"/>
      <c r="Q29" s="1341"/>
      <c r="R29" s="1341"/>
      <c r="S29" s="1341"/>
      <c r="T29" s="1341"/>
      <c r="U29" s="1341"/>
      <c r="V29" s="1341"/>
      <c r="W29" s="1341"/>
      <c r="X29" s="1412"/>
    </row>
    <row r="30" spans="1:24" ht="26.25" customHeight="1" thickBot="1" x14ac:dyDescent="0.3">
      <c r="A30" s="1424" t="s">
        <v>133</v>
      </c>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6"/>
    </row>
    <row r="31" spans="1:24" ht="13.5" customHeight="1" x14ac:dyDescent="0.25">
      <c r="A31" s="1421" t="s">
        <v>272</v>
      </c>
      <c r="B31" s="1422"/>
      <c r="C31" s="1422"/>
      <c r="D31" s="1422"/>
      <c r="E31" s="1422"/>
      <c r="F31" s="1422"/>
      <c r="G31" s="1422"/>
      <c r="H31" s="1422"/>
      <c r="I31" s="1422"/>
      <c r="J31" s="1422"/>
      <c r="K31" s="1422"/>
      <c r="L31" s="1422"/>
      <c r="M31" s="1422"/>
      <c r="N31" s="1422"/>
      <c r="O31" s="1422"/>
      <c r="P31" s="1423"/>
      <c r="Q31" s="1117"/>
      <c r="R31" s="1117"/>
      <c r="S31" s="1117"/>
      <c r="T31" s="1117"/>
      <c r="U31" s="414"/>
    </row>
    <row r="32" spans="1:24" s="415" customFormat="1" ht="13.5" customHeight="1" x14ac:dyDescent="0.25">
      <c r="A32" s="135"/>
      <c r="B32" s="414"/>
      <c r="C32" s="414"/>
      <c r="D32" s="414"/>
      <c r="E32" s="414"/>
      <c r="F32" s="414"/>
      <c r="G32" s="414"/>
      <c r="H32" s="414"/>
      <c r="I32" s="414"/>
      <c r="J32" s="414"/>
      <c r="K32" s="414"/>
      <c r="L32" s="414"/>
      <c r="M32" s="414"/>
      <c r="N32" s="414"/>
      <c r="O32" s="414"/>
      <c r="P32" s="414"/>
      <c r="Q32" s="1117"/>
      <c r="R32" s="1117"/>
      <c r="S32" s="1117"/>
      <c r="T32" s="1117"/>
    </row>
    <row r="33" spans="1:24" s="415" customFormat="1" ht="13.5" customHeight="1" thickBot="1" x14ac:dyDescent="0.3">
      <c r="A33" s="135"/>
      <c r="B33" s="414"/>
      <c r="C33" s="414"/>
      <c r="D33" s="414"/>
      <c r="E33" s="414"/>
      <c r="F33" s="414"/>
      <c r="G33" s="414"/>
      <c r="H33" s="414"/>
      <c r="I33" s="414"/>
      <c r="J33" s="414"/>
      <c r="K33" s="414"/>
      <c r="L33" s="414"/>
      <c r="M33" s="414"/>
      <c r="N33" s="414"/>
      <c r="O33" s="414"/>
      <c r="P33" s="414"/>
      <c r="Q33" s="1117"/>
      <c r="R33" s="1117"/>
      <c r="S33" s="1117"/>
      <c r="T33" s="1117"/>
    </row>
    <row r="34" spans="1:24" ht="15.75" thickBot="1" x14ac:dyDescent="0.3">
      <c r="A34" s="1413" t="s">
        <v>94</v>
      </c>
      <c r="B34" s="1414"/>
      <c r="C34" s="1414"/>
      <c r="D34" s="1414"/>
      <c r="E34" s="1414"/>
      <c r="F34" s="1414"/>
      <c r="G34" s="1414"/>
      <c r="H34" s="1414"/>
      <c r="I34" s="1415"/>
      <c r="J34" s="1415"/>
      <c r="K34" s="1415"/>
      <c r="L34" s="1415"/>
      <c r="M34" s="1415"/>
      <c r="N34" s="1415"/>
      <c r="O34" s="1415"/>
      <c r="P34" s="1415"/>
      <c r="Q34" s="1415"/>
      <c r="R34" s="1415"/>
      <c r="S34" s="1415"/>
      <c r="T34" s="1415"/>
      <c r="U34" s="1415"/>
      <c r="V34" s="1415"/>
      <c r="W34" s="1415"/>
      <c r="X34" s="1416"/>
    </row>
    <row r="35" spans="1:24" x14ac:dyDescent="0.25">
      <c r="A35" s="437" t="s">
        <v>127</v>
      </c>
      <c r="B35" s="1205">
        <v>2013</v>
      </c>
      <c r="C35" s="1206"/>
      <c r="D35" s="1207"/>
      <c r="E35" s="1205">
        <v>2014</v>
      </c>
      <c r="F35" s="1206"/>
      <c r="G35" s="1206"/>
      <c r="H35" s="1207"/>
      <c r="I35" s="1200">
        <v>2015</v>
      </c>
      <c r="J35" s="1419"/>
      <c r="K35" s="1419"/>
      <c r="L35" s="1420"/>
      <c r="M35" s="1200">
        <v>2016</v>
      </c>
      <c r="N35" s="1419"/>
      <c r="O35" s="1419"/>
      <c r="P35" s="1419"/>
      <c r="Q35" s="1200">
        <v>2017</v>
      </c>
      <c r="R35" s="1419"/>
      <c r="S35" s="1419"/>
      <c r="T35" s="1420"/>
      <c r="U35" s="1200">
        <v>2018</v>
      </c>
      <c r="V35" s="1419"/>
      <c r="W35" s="1419"/>
      <c r="X35" s="1420"/>
    </row>
    <row r="36" spans="1:24" ht="15.75" thickBot="1" x14ac:dyDescent="0.3">
      <c r="A36" s="438"/>
      <c r="B36" s="317" t="s">
        <v>1</v>
      </c>
      <c r="C36" s="18" t="s">
        <v>2</v>
      </c>
      <c r="D36" s="89" t="s">
        <v>3</v>
      </c>
      <c r="E36" s="317" t="s">
        <v>0</v>
      </c>
      <c r="F36" s="18" t="s">
        <v>1</v>
      </c>
      <c r="G36" s="18" t="s">
        <v>2</v>
      </c>
      <c r="H36" s="89" t="s">
        <v>3</v>
      </c>
      <c r="I36" s="317" t="s">
        <v>0</v>
      </c>
      <c r="J36" s="18" t="s">
        <v>1</v>
      </c>
      <c r="K36" s="18" t="s">
        <v>2</v>
      </c>
      <c r="L36" s="89" t="s">
        <v>3</v>
      </c>
      <c r="M36" s="317" t="s">
        <v>0</v>
      </c>
      <c r="N36" s="18" t="s">
        <v>1</v>
      </c>
      <c r="O36" s="18" t="s">
        <v>2</v>
      </c>
      <c r="P36" s="91" t="s">
        <v>3</v>
      </c>
      <c r="Q36" s="317" t="s">
        <v>0</v>
      </c>
      <c r="R36" s="18" t="s">
        <v>1</v>
      </c>
      <c r="S36" s="18" t="s">
        <v>2</v>
      </c>
      <c r="T36" s="89" t="s">
        <v>3</v>
      </c>
      <c r="U36" s="317" t="s">
        <v>0</v>
      </c>
      <c r="V36" s="18" t="s">
        <v>1</v>
      </c>
      <c r="W36" s="18" t="s">
        <v>2</v>
      </c>
      <c r="X36" s="89" t="s">
        <v>3</v>
      </c>
    </row>
    <row r="37" spans="1:24" ht="18" customHeight="1" x14ac:dyDescent="0.25">
      <c r="A37" s="439" t="s">
        <v>4</v>
      </c>
      <c r="B37" s="1417"/>
      <c r="C37" s="1352"/>
      <c r="D37" s="1352"/>
      <c r="E37" s="1352"/>
      <c r="F37" s="1352"/>
      <c r="G37" s="1352"/>
      <c r="H37" s="1352"/>
      <c r="I37" s="1352"/>
      <c r="J37" s="1352"/>
      <c r="K37" s="1352"/>
      <c r="L37" s="1352"/>
      <c r="M37" s="1352"/>
      <c r="N37" s="1352"/>
      <c r="O37" s="1352"/>
      <c r="P37" s="1352"/>
      <c r="Q37" s="1352"/>
      <c r="R37" s="1352"/>
      <c r="S37" s="1352"/>
      <c r="T37" s="1352"/>
      <c r="U37" s="1199"/>
      <c r="V37" s="1199"/>
      <c r="W37" s="1199"/>
      <c r="X37" s="1222"/>
    </row>
    <row r="38" spans="1:24" x14ac:dyDescent="0.25">
      <c r="A38" s="440" t="s">
        <v>16</v>
      </c>
      <c r="B38" s="644">
        <f>B39</f>
        <v>451</v>
      </c>
      <c r="C38" s="645">
        <f>C39+B38</f>
        <v>1303</v>
      </c>
      <c r="D38" s="645">
        <f>D39+C38</f>
        <v>2201</v>
      </c>
      <c r="E38" s="645">
        <f>E39+D38</f>
        <v>3663</v>
      </c>
      <c r="F38" s="645">
        <f>F39+E38</f>
        <v>3992</v>
      </c>
      <c r="G38" s="645">
        <v>4692</v>
      </c>
      <c r="H38" s="645">
        <f t="shared" ref="H38:P38" si="9">H39+G38</f>
        <v>5577</v>
      </c>
      <c r="I38" s="645">
        <f t="shared" si="9"/>
        <v>6221</v>
      </c>
      <c r="J38" s="645">
        <f t="shared" si="9"/>
        <v>6508</v>
      </c>
      <c r="K38" s="645">
        <f t="shared" si="9"/>
        <v>7178</v>
      </c>
      <c r="L38" s="645">
        <f t="shared" si="9"/>
        <v>7798</v>
      </c>
      <c r="M38" s="645">
        <f t="shared" si="9"/>
        <v>8748</v>
      </c>
      <c r="N38" s="645">
        <f t="shared" si="9"/>
        <v>9468</v>
      </c>
      <c r="O38" s="645">
        <f t="shared" si="9"/>
        <v>9831</v>
      </c>
      <c r="P38" s="646">
        <f t="shared" si="9"/>
        <v>10286</v>
      </c>
      <c r="Q38" s="111">
        <v>11266</v>
      </c>
      <c r="R38" s="111">
        <v>11945</v>
      </c>
      <c r="S38" s="111">
        <v>13442</v>
      </c>
      <c r="T38" s="972">
        <v>13966</v>
      </c>
      <c r="U38" s="111"/>
      <c r="V38" s="111"/>
      <c r="W38" s="111"/>
      <c r="X38" s="972"/>
    </row>
    <row r="39" spans="1:24" ht="15.75" customHeight="1" x14ac:dyDescent="0.25">
      <c r="A39" s="441" t="s">
        <v>5</v>
      </c>
      <c r="B39" s="434">
        <v>451</v>
      </c>
      <c r="C39" s="429">
        <v>852</v>
      </c>
      <c r="D39" s="429">
        <v>898</v>
      </c>
      <c r="E39" s="306">
        <v>1462</v>
      </c>
      <c r="F39" s="306">
        <v>329</v>
      </c>
      <c r="G39" s="429">
        <v>700</v>
      </c>
      <c r="H39" s="429">
        <v>885</v>
      </c>
      <c r="I39" s="306">
        <v>644</v>
      </c>
      <c r="J39" s="306">
        <v>287</v>
      </c>
      <c r="K39" s="429">
        <v>670</v>
      </c>
      <c r="L39" s="429">
        <v>620</v>
      </c>
      <c r="M39" s="429">
        <v>950</v>
      </c>
      <c r="N39" s="429">
        <v>720</v>
      </c>
      <c r="O39" s="429">
        <v>363</v>
      </c>
      <c r="P39" s="502">
        <v>455</v>
      </c>
      <c r="Q39" s="1085">
        <v>980</v>
      </c>
      <c r="R39" s="1085">
        <v>679</v>
      </c>
      <c r="S39" s="1085">
        <v>1477</v>
      </c>
      <c r="T39" s="256">
        <v>544</v>
      </c>
      <c r="U39" s="722"/>
      <c r="V39" s="739"/>
      <c r="W39" s="962"/>
      <c r="X39" s="256"/>
    </row>
    <row r="40" spans="1:24" ht="15.75" customHeight="1" x14ac:dyDescent="0.25">
      <c r="A40" s="441" t="s">
        <v>6</v>
      </c>
      <c r="B40" s="433">
        <v>0</v>
      </c>
      <c r="C40" s="471">
        <v>0</v>
      </c>
      <c r="D40" s="471">
        <v>0</v>
      </c>
      <c r="E40" s="464"/>
      <c r="F40" s="464">
        <v>3</v>
      </c>
      <c r="G40" s="471">
        <v>0</v>
      </c>
      <c r="H40" s="471">
        <v>0</v>
      </c>
      <c r="I40" s="97"/>
      <c r="J40" s="97"/>
      <c r="K40" s="471"/>
      <c r="L40" s="97"/>
      <c r="M40" s="97"/>
      <c r="N40" s="97"/>
      <c r="O40" s="97"/>
      <c r="P40" s="501"/>
      <c r="Q40" s="1096"/>
      <c r="R40" s="1096"/>
      <c r="S40" s="1096"/>
      <c r="T40" s="1097"/>
      <c r="U40" s="462"/>
      <c r="V40" s="462"/>
      <c r="W40" s="462"/>
      <c r="X40" s="332"/>
    </row>
    <row r="41" spans="1:24" ht="32.25" customHeight="1" x14ac:dyDescent="0.25">
      <c r="A41" s="442" t="s">
        <v>128</v>
      </c>
      <c r="B41" s="1418"/>
      <c r="C41" s="1199"/>
      <c r="D41" s="1199"/>
      <c r="E41" s="1199"/>
      <c r="F41" s="1199"/>
      <c r="G41" s="1199"/>
      <c r="H41" s="1199"/>
      <c r="I41" s="1199"/>
      <c r="J41" s="1199"/>
      <c r="K41" s="1199"/>
      <c r="L41" s="1199"/>
      <c r="M41" s="1199"/>
      <c r="N41" s="1199"/>
      <c r="O41" s="1199"/>
      <c r="P41" s="1199"/>
      <c r="Q41" s="1199"/>
      <c r="R41" s="1199"/>
      <c r="S41" s="1199"/>
      <c r="T41" s="1199"/>
      <c r="U41" s="1199"/>
      <c r="V41" s="1199"/>
      <c r="W41" s="1199"/>
      <c r="X41" s="1222"/>
    </row>
    <row r="42" spans="1:24" x14ac:dyDescent="0.25">
      <c r="A42" s="440" t="s">
        <v>129</v>
      </c>
      <c r="B42" s="435">
        <v>0</v>
      </c>
      <c r="C42" s="23">
        <v>0</v>
      </c>
      <c r="D42" s="23">
        <v>0</v>
      </c>
      <c r="E42" s="23">
        <v>0</v>
      </c>
      <c r="F42" s="23">
        <v>0</v>
      </c>
      <c r="G42" s="23">
        <v>0</v>
      </c>
      <c r="H42" s="23">
        <v>0</v>
      </c>
      <c r="I42" s="23">
        <v>0</v>
      </c>
      <c r="J42" s="23">
        <v>0</v>
      </c>
      <c r="K42" s="23">
        <v>0</v>
      </c>
      <c r="L42" s="23">
        <v>0</v>
      </c>
      <c r="M42" s="23">
        <v>0</v>
      </c>
      <c r="N42" s="23">
        <v>0</v>
      </c>
      <c r="O42" s="23">
        <v>0</v>
      </c>
      <c r="P42" s="496">
        <v>0</v>
      </c>
      <c r="Q42" s="23">
        <v>0</v>
      </c>
      <c r="R42" s="496">
        <v>0</v>
      </c>
      <c r="S42" s="1096"/>
      <c r="T42" s="1097"/>
      <c r="U42" s="23"/>
      <c r="V42" s="496"/>
      <c r="W42" s="462"/>
      <c r="X42" s="332"/>
    </row>
    <row r="43" spans="1:24" x14ac:dyDescent="0.25">
      <c r="A43" s="440" t="s">
        <v>130</v>
      </c>
      <c r="B43" s="436" t="s">
        <v>271</v>
      </c>
      <c r="C43" s="53" t="s">
        <v>271</v>
      </c>
      <c r="D43" s="53" t="s">
        <v>271</v>
      </c>
      <c r="E43" s="53" t="s">
        <v>271</v>
      </c>
      <c r="F43" s="53" t="s">
        <v>271</v>
      </c>
      <c r="G43" s="53" t="s">
        <v>271</v>
      </c>
      <c r="H43" s="53" t="s">
        <v>271</v>
      </c>
      <c r="I43" s="53" t="s">
        <v>271</v>
      </c>
      <c r="J43" s="53" t="s">
        <v>271</v>
      </c>
      <c r="K43" s="53" t="s">
        <v>271</v>
      </c>
      <c r="L43" s="53" t="s">
        <v>271</v>
      </c>
      <c r="M43" s="53" t="s">
        <v>271</v>
      </c>
      <c r="N43" s="53" t="s">
        <v>271</v>
      </c>
      <c r="O43" s="53" t="s">
        <v>271</v>
      </c>
      <c r="P43" s="497" t="s">
        <v>271</v>
      </c>
      <c r="Q43" s="53" t="s">
        <v>271</v>
      </c>
      <c r="R43" s="497" t="s">
        <v>271</v>
      </c>
      <c r="S43" s="1096"/>
      <c r="T43" s="1097"/>
      <c r="U43" s="53"/>
      <c r="V43" s="497"/>
      <c r="W43" s="462"/>
      <c r="X43" s="332"/>
    </row>
    <row r="44" spans="1:24" x14ac:dyDescent="0.25">
      <c r="A44" s="440" t="s">
        <v>131</v>
      </c>
      <c r="B44" s="436" t="s">
        <v>271</v>
      </c>
      <c r="C44" s="53" t="s">
        <v>271</v>
      </c>
      <c r="D44" s="53" t="s">
        <v>271</v>
      </c>
      <c r="E44" s="53" t="s">
        <v>271</v>
      </c>
      <c r="F44" s="53" t="s">
        <v>271</v>
      </c>
      <c r="G44" s="53" t="s">
        <v>271</v>
      </c>
      <c r="H44" s="53" t="s">
        <v>271</v>
      </c>
      <c r="I44" s="53" t="s">
        <v>271</v>
      </c>
      <c r="J44" s="53" t="s">
        <v>271</v>
      </c>
      <c r="K44" s="53" t="s">
        <v>271</v>
      </c>
      <c r="L44" s="53" t="s">
        <v>271</v>
      </c>
      <c r="M44" s="53" t="s">
        <v>271</v>
      </c>
      <c r="N44" s="53" t="s">
        <v>271</v>
      </c>
      <c r="O44" s="53" t="s">
        <v>271</v>
      </c>
      <c r="P44" s="497" t="s">
        <v>271</v>
      </c>
      <c r="Q44" s="53" t="s">
        <v>271</v>
      </c>
      <c r="R44" s="497" t="s">
        <v>271</v>
      </c>
      <c r="S44" s="1096"/>
      <c r="T44" s="1097"/>
      <c r="U44" s="53"/>
      <c r="V44" s="497"/>
      <c r="W44" s="462"/>
      <c r="X44" s="332"/>
    </row>
    <row r="45" spans="1:24" ht="15.75" thickBot="1" x14ac:dyDescent="0.3">
      <c r="A45" s="443" t="s">
        <v>10</v>
      </c>
      <c r="B45" s="433"/>
      <c r="C45" s="471"/>
      <c r="D45" s="471"/>
      <c r="E45" s="464"/>
      <c r="F45" s="464"/>
      <c r="G45" s="471"/>
      <c r="H45" s="471"/>
      <c r="I45" s="471"/>
      <c r="J45" s="471"/>
      <c r="K45" s="471"/>
      <c r="L45" s="471"/>
      <c r="M45" s="471"/>
      <c r="N45" s="471"/>
      <c r="O45" s="471"/>
      <c r="P45" s="325"/>
      <c r="Q45" s="1096"/>
      <c r="R45" s="1096"/>
      <c r="S45" s="1096"/>
      <c r="T45" s="1097"/>
      <c r="U45" s="462"/>
      <c r="V45" s="462"/>
      <c r="W45" s="462"/>
      <c r="X45" s="332"/>
    </row>
    <row r="46" spans="1:24" ht="15.75" thickBot="1" x14ac:dyDescent="0.3">
      <c r="A46" s="398"/>
      <c r="B46" s="44"/>
      <c r="C46" s="136"/>
      <c r="D46" s="136"/>
      <c r="E46" s="44"/>
      <c r="F46" s="44"/>
      <c r="G46" s="136"/>
      <c r="H46" s="136"/>
      <c r="I46" s="136"/>
      <c r="J46" s="136"/>
      <c r="K46" s="136"/>
      <c r="L46" s="136"/>
      <c r="M46" s="136"/>
      <c r="N46" s="136"/>
      <c r="O46" s="1445"/>
      <c r="P46" s="1350"/>
      <c r="Q46" s="1350"/>
      <c r="R46" s="1350"/>
      <c r="S46" s="1350"/>
      <c r="T46" s="1350"/>
      <c r="U46" s="1350"/>
      <c r="V46" s="1350"/>
      <c r="W46" s="1350"/>
      <c r="X46" s="1351"/>
    </row>
    <row r="47" spans="1:24" ht="18" customHeight="1" x14ac:dyDescent="0.25">
      <c r="A47" s="445" t="s">
        <v>426</v>
      </c>
      <c r="B47" s="1442"/>
      <c r="C47" s="1217"/>
      <c r="D47" s="1217"/>
      <c r="E47" s="1217"/>
      <c r="F47" s="1217"/>
      <c r="G47" s="1217"/>
      <c r="H47" s="1217"/>
      <c r="I47" s="396"/>
      <c r="J47" s="396"/>
      <c r="K47" s="396"/>
      <c r="L47" s="396"/>
      <c r="M47" s="396"/>
      <c r="N47" s="396"/>
      <c r="O47" s="1352"/>
      <c r="P47" s="1352"/>
      <c r="Q47" s="1352"/>
      <c r="R47" s="1352"/>
      <c r="S47" s="1352"/>
      <c r="T47" s="1352"/>
      <c r="U47" s="1352"/>
      <c r="V47" s="1352"/>
      <c r="W47" s="1352"/>
      <c r="X47" s="1353"/>
    </row>
    <row r="48" spans="1:24" ht="29.25" customHeight="1" x14ac:dyDescent="0.25">
      <c r="A48" s="446" t="s">
        <v>11</v>
      </c>
      <c r="B48" s="1418"/>
      <c r="C48" s="1250"/>
      <c r="D48" s="1250"/>
      <c r="E48" s="1250"/>
      <c r="F48" s="1250"/>
      <c r="G48" s="1250"/>
      <c r="H48" s="1250"/>
      <c r="I48" s="1250"/>
      <c r="J48" s="1250"/>
      <c r="K48" s="1250"/>
      <c r="L48" s="1250"/>
      <c r="M48" s="1250"/>
      <c r="N48" s="1250"/>
      <c r="O48" s="1250"/>
      <c r="P48" s="1250"/>
      <c r="Q48" s="1250"/>
      <c r="R48" s="1250"/>
      <c r="S48" s="1250"/>
      <c r="T48" s="1250"/>
      <c r="U48" s="1199"/>
      <c r="V48" s="1199"/>
      <c r="W48" s="1199"/>
      <c r="X48" s="1222"/>
    </row>
    <row r="49" spans="1:24" ht="28.5" x14ac:dyDescent="0.25">
      <c r="A49" s="447" t="s">
        <v>40</v>
      </c>
      <c r="B49" s="444" t="s">
        <v>292</v>
      </c>
      <c r="C49" s="129" t="s">
        <v>292</v>
      </c>
      <c r="D49" s="129" t="s">
        <v>292</v>
      </c>
      <c r="E49" s="129" t="s">
        <v>292</v>
      </c>
      <c r="F49" s="129" t="s">
        <v>292</v>
      </c>
      <c r="G49" s="129" t="s">
        <v>292</v>
      </c>
      <c r="H49" s="129" t="s">
        <v>292</v>
      </c>
      <c r="I49" s="129" t="s">
        <v>292</v>
      </c>
      <c r="J49" s="129" t="s">
        <v>292</v>
      </c>
      <c r="K49" s="129" t="s">
        <v>292</v>
      </c>
      <c r="L49" s="129" t="s">
        <v>292</v>
      </c>
      <c r="M49" s="129" t="s">
        <v>292</v>
      </c>
      <c r="N49" s="129" t="s">
        <v>292</v>
      </c>
      <c r="O49" s="129" t="s">
        <v>292</v>
      </c>
      <c r="P49" s="503" t="s">
        <v>292</v>
      </c>
      <c r="Q49" s="129" t="s">
        <v>292</v>
      </c>
      <c r="R49" s="129" t="s">
        <v>292</v>
      </c>
      <c r="S49" s="1096"/>
      <c r="T49" s="1097"/>
      <c r="U49" s="129"/>
      <c r="V49" s="129"/>
      <c r="W49" s="462"/>
      <c r="X49" s="332"/>
    </row>
    <row r="50" spans="1:24" ht="30" x14ac:dyDescent="0.25">
      <c r="A50" s="448" t="s">
        <v>132</v>
      </c>
      <c r="B50" s="436" t="s">
        <v>271</v>
      </c>
      <c r="C50" s="53" t="s">
        <v>271</v>
      </c>
      <c r="D50" s="53" t="s">
        <v>271</v>
      </c>
      <c r="E50" s="53" t="s">
        <v>271</v>
      </c>
      <c r="F50" s="53" t="s">
        <v>271</v>
      </c>
      <c r="G50" s="53" t="s">
        <v>271</v>
      </c>
      <c r="H50" s="53" t="s">
        <v>271</v>
      </c>
      <c r="I50" s="53" t="s">
        <v>271</v>
      </c>
      <c r="J50" s="53" t="s">
        <v>271</v>
      </c>
      <c r="K50" s="53" t="s">
        <v>271</v>
      </c>
      <c r="L50" s="53" t="s">
        <v>271</v>
      </c>
      <c r="M50" s="53" t="s">
        <v>271</v>
      </c>
      <c r="N50" s="53" t="s">
        <v>271</v>
      </c>
      <c r="O50" s="53" t="s">
        <v>271</v>
      </c>
      <c r="P50" s="497" t="s">
        <v>271</v>
      </c>
      <c r="Q50" s="53" t="s">
        <v>271</v>
      </c>
      <c r="R50" s="497" t="s">
        <v>271</v>
      </c>
      <c r="S50" s="1096"/>
      <c r="T50" s="1097"/>
      <c r="U50" s="53"/>
      <c r="V50" s="497"/>
      <c r="W50" s="462"/>
      <c r="X50" s="332"/>
    </row>
    <row r="51" spans="1:24" ht="30" customHeight="1" thickBot="1" x14ac:dyDescent="0.3">
      <c r="A51" s="449" t="s">
        <v>19</v>
      </c>
      <c r="B51" s="436" t="s">
        <v>271</v>
      </c>
      <c r="C51" s="53" t="s">
        <v>271</v>
      </c>
      <c r="D51" s="53" t="s">
        <v>271</v>
      </c>
      <c r="E51" s="53" t="s">
        <v>271</v>
      </c>
      <c r="F51" s="53" t="s">
        <v>271</v>
      </c>
      <c r="G51" s="53" t="s">
        <v>271</v>
      </c>
      <c r="H51" s="53" t="s">
        <v>271</v>
      </c>
      <c r="I51" s="53" t="s">
        <v>271</v>
      </c>
      <c r="J51" s="53" t="s">
        <v>271</v>
      </c>
      <c r="K51" s="53" t="s">
        <v>271</v>
      </c>
      <c r="L51" s="53" t="s">
        <v>271</v>
      </c>
      <c r="M51" s="53" t="s">
        <v>271</v>
      </c>
      <c r="N51" s="53" t="s">
        <v>271</v>
      </c>
      <c r="O51" s="53" t="s">
        <v>271</v>
      </c>
      <c r="P51" s="497" t="s">
        <v>271</v>
      </c>
      <c r="Q51" s="53" t="s">
        <v>271</v>
      </c>
      <c r="R51" s="497" t="s">
        <v>271</v>
      </c>
      <c r="S51" s="1096"/>
      <c r="T51" s="1097"/>
      <c r="U51" s="53"/>
      <c r="V51" s="497"/>
      <c r="W51" s="462"/>
      <c r="X51" s="332"/>
    </row>
    <row r="52" spans="1:24" x14ac:dyDescent="0.25">
      <c r="A52" s="1429" t="s">
        <v>553</v>
      </c>
      <c r="B52" s="1430"/>
      <c r="C52" s="1430"/>
      <c r="D52" s="1430"/>
      <c r="E52" s="1430"/>
      <c r="F52" s="1430"/>
      <c r="G52" s="1430"/>
      <c r="H52" s="1430"/>
      <c r="I52" s="1430"/>
      <c r="J52" s="1430"/>
      <c r="K52" s="1430"/>
      <c r="L52" s="1430"/>
      <c r="M52" s="1430"/>
      <c r="N52" s="1430"/>
      <c r="O52" s="1430"/>
      <c r="P52" s="1430"/>
      <c r="Q52" s="1430"/>
      <c r="R52" s="1430"/>
      <c r="S52" s="1430"/>
      <c r="T52" s="1430"/>
      <c r="U52" s="1430"/>
      <c r="V52" s="1430"/>
      <c r="W52" s="1430"/>
      <c r="X52" s="1431"/>
    </row>
    <row r="53" spans="1:24" ht="15.75" thickBot="1" x14ac:dyDescent="0.3">
      <c r="A53" s="1432" t="s">
        <v>133</v>
      </c>
      <c r="B53" s="1360"/>
      <c r="C53" s="1360"/>
      <c r="D53" s="1360"/>
      <c r="E53" s="1360"/>
      <c r="F53" s="1360"/>
      <c r="G53" s="1360"/>
      <c r="H53" s="1360"/>
      <c r="I53" s="1360"/>
      <c r="J53" s="1360"/>
      <c r="K53" s="1360"/>
      <c r="L53" s="1360"/>
      <c r="M53" s="1360"/>
      <c r="N53" s="1360"/>
      <c r="O53" s="1360"/>
      <c r="P53" s="1360"/>
      <c r="Q53" s="1360"/>
      <c r="R53" s="1360"/>
      <c r="S53" s="1360"/>
      <c r="T53" s="1360"/>
      <c r="U53" s="1240"/>
      <c r="V53" s="1240"/>
      <c r="W53" s="1240"/>
      <c r="X53" s="1241"/>
    </row>
    <row r="54" spans="1:24" x14ac:dyDescent="0.25">
      <c r="A54" s="135" t="s">
        <v>293</v>
      </c>
      <c r="B54" s="44"/>
      <c r="C54" s="136"/>
      <c r="D54" s="136"/>
      <c r="E54" s="44"/>
      <c r="F54" s="44"/>
      <c r="G54" s="136"/>
      <c r="H54" s="136"/>
    </row>
    <row r="55" spans="1:24" x14ac:dyDescent="0.25">
      <c r="A55" s="5"/>
      <c r="B55" s="393"/>
      <c r="C55" s="393"/>
      <c r="D55" s="393"/>
      <c r="E55" s="393"/>
      <c r="F55" s="393"/>
      <c r="G55" s="393"/>
      <c r="H55" s="393"/>
    </row>
  </sheetData>
  <mergeCells count="24">
    <mergeCell ref="U3:X3"/>
    <mergeCell ref="A52:X52"/>
    <mergeCell ref="A53:X53"/>
    <mergeCell ref="A2:P2"/>
    <mergeCell ref="B3:D3"/>
    <mergeCell ref="E3:H3"/>
    <mergeCell ref="B47:H47"/>
    <mergeCell ref="I3:L3"/>
    <mergeCell ref="M3:P3"/>
    <mergeCell ref="B35:D35"/>
    <mergeCell ref="E35:H35"/>
    <mergeCell ref="I35:L35"/>
    <mergeCell ref="M35:P35"/>
    <mergeCell ref="Q3:T3"/>
    <mergeCell ref="O46:X47"/>
    <mergeCell ref="B48:X48"/>
    <mergeCell ref="B29:X29"/>
    <mergeCell ref="A34:X34"/>
    <mergeCell ref="B37:X37"/>
    <mergeCell ref="B41:X41"/>
    <mergeCell ref="U35:X35"/>
    <mergeCell ref="A31:P31"/>
    <mergeCell ref="A30:X30"/>
    <mergeCell ref="Q35:T35"/>
  </mergeCells>
  <phoneticPr fontId="19" type="noConversion"/>
  <pageMargins left="0.19685039370078741" right="0.19685039370078741" top="0.19685039370078741" bottom="0.19685039370078741" header="0.19685039370078741" footer="0.19685039370078741"/>
  <pageSetup scale="63"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
  <sheetViews>
    <sheetView showGridLines="0" topLeftCell="C1" zoomScaleNormal="100" workbookViewId="0">
      <selection activeCell="AC29" sqref="AC29"/>
    </sheetView>
  </sheetViews>
  <sheetFormatPr defaultColWidth="9.140625" defaultRowHeight="15" x14ac:dyDescent="0.25"/>
  <cols>
    <col min="1" max="1" width="40.7109375" style="1" customWidth="1"/>
    <col min="2" max="2" width="11.7109375" style="1" customWidth="1"/>
    <col min="3" max="6" width="5.7109375" style="3" customWidth="1"/>
    <col min="7" max="8" width="9.7109375" style="3" customWidth="1"/>
    <col min="9" max="10" width="9.7109375" style="4" customWidth="1"/>
    <col min="11" max="11" width="11.42578125" style="759" customWidth="1"/>
    <col min="12" max="12" width="9.7109375" style="759" customWidth="1"/>
    <col min="13" max="22" width="9.140625" style="759"/>
    <col min="23" max="26" width="9.140625" style="1124"/>
    <col min="27" max="16384" width="9.140625" style="759"/>
  </cols>
  <sheetData>
    <row r="1" spans="1:30" ht="21" customHeight="1" thickBot="1" x14ac:dyDescent="0.3">
      <c r="A1" s="12" t="s">
        <v>92</v>
      </c>
      <c r="B1" s="5"/>
      <c r="C1" s="11"/>
      <c r="D1" s="11"/>
      <c r="E1" s="11"/>
      <c r="F1" s="11"/>
      <c r="G1" s="11"/>
      <c r="H1" s="11"/>
      <c r="I1" s="390"/>
      <c r="J1" s="390"/>
    </row>
    <row r="2" spans="1:30" ht="15" customHeight="1" x14ac:dyDescent="0.25">
      <c r="A2" s="67"/>
      <c r="B2" s="1357">
        <v>2011</v>
      </c>
      <c r="C2" s="1205" t="s">
        <v>270</v>
      </c>
      <c r="D2" s="1206"/>
      <c r="E2" s="1206"/>
      <c r="F2" s="1207"/>
      <c r="G2" s="1205">
        <v>2013</v>
      </c>
      <c r="H2" s="1206"/>
      <c r="I2" s="1206"/>
      <c r="J2" s="1207"/>
      <c r="K2" s="1205">
        <v>2014</v>
      </c>
      <c r="L2" s="1206"/>
      <c r="M2" s="1206"/>
      <c r="N2" s="1207"/>
      <c r="O2" s="1262">
        <v>2015</v>
      </c>
      <c r="P2" s="1263"/>
      <c r="Q2" s="1263"/>
      <c r="R2" s="1264"/>
      <c r="S2" s="1262">
        <v>2016</v>
      </c>
      <c r="T2" s="1263"/>
      <c r="U2" s="1263"/>
      <c r="V2" s="1264"/>
      <c r="W2" s="1262">
        <v>2017</v>
      </c>
      <c r="X2" s="1263"/>
      <c r="Y2" s="1263"/>
      <c r="Z2" s="1264"/>
      <c r="AA2" s="1262">
        <v>2018</v>
      </c>
      <c r="AB2" s="1263"/>
      <c r="AC2" s="1263"/>
      <c r="AD2" s="1264"/>
    </row>
    <row r="3" spans="1:30" ht="15.75" thickBot="1" x14ac:dyDescent="0.3">
      <c r="A3" s="68"/>
      <c r="B3" s="1453"/>
      <c r="C3" s="317" t="s">
        <v>0</v>
      </c>
      <c r="D3" s="18" t="s">
        <v>1</v>
      </c>
      <c r="E3" s="18" t="s">
        <v>2</v>
      </c>
      <c r="F3" s="89" t="s">
        <v>3</v>
      </c>
      <c r="G3" s="317" t="s">
        <v>0</v>
      </c>
      <c r="H3" s="18" t="s">
        <v>1</v>
      </c>
      <c r="I3" s="18" t="s">
        <v>2</v>
      </c>
      <c r="J3" s="89" t="s">
        <v>3</v>
      </c>
      <c r="K3" s="317" t="s">
        <v>0</v>
      </c>
      <c r="L3" s="18" t="s">
        <v>341</v>
      </c>
      <c r="M3" s="18" t="s">
        <v>2</v>
      </c>
      <c r="N3" s="89" t="s">
        <v>3</v>
      </c>
      <c r="O3" s="317" t="s">
        <v>0</v>
      </c>
      <c r="P3" s="18" t="s">
        <v>341</v>
      </c>
      <c r="Q3" s="18" t="s">
        <v>2</v>
      </c>
      <c r="R3" s="89" t="s">
        <v>3</v>
      </c>
      <c r="S3" s="317" t="s">
        <v>0</v>
      </c>
      <c r="T3" s="18" t="s">
        <v>341</v>
      </c>
      <c r="U3" s="18" t="s">
        <v>2</v>
      </c>
      <c r="V3" s="89" t="s">
        <v>3</v>
      </c>
      <c r="W3" s="317" t="s">
        <v>0</v>
      </c>
      <c r="X3" s="18" t="s">
        <v>341</v>
      </c>
      <c r="Y3" s="18" t="s">
        <v>2</v>
      </c>
      <c r="Z3" s="89" t="s">
        <v>3</v>
      </c>
      <c r="AA3" s="317" t="s">
        <v>0</v>
      </c>
      <c r="AB3" s="18" t="s">
        <v>341</v>
      </c>
      <c r="AC3" s="18" t="s">
        <v>2</v>
      </c>
      <c r="AD3" s="89" t="s">
        <v>3</v>
      </c>
    </row>
    <row r="4" spans="1:30" ht="18" customHeight="1" x14ac:dyDescent="0.25">
      <c r="A4" s="70" t="s">
        <v>4</v>
      </c>
      <c r="B4" s="757"/>
      <c r="C4" s="40"/>
      <c r="D4" s="40"/>
      <c r="E4" s="40"/>
      <c r="F4" s="40"/>
      <c r="G4" s="532"/>
      <c r="H4" s="532"/>
      <c r="I4" s="1283"/>
      <c r="J4" s="1201"/>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151" t="s">
        <v>16</v>
      </c>
      <c r="B5" s="182"/>
      <c r="C5" s="758"/>
      <c r="D5" s="758"/>
      <c r="E5" s="482"/>
      <c r="F5" s="482"/>
      <c r="G5" s="758">
        <v>0</v>
      </c>
      <c r="H5" s="758">
        <v>428</v>
      </c>
      <c r="I5" s="482">
        <v>1000</v>
      </c>
      <c r="J5" s="482">
        <v>1511</v>
      </c>
      <c r="K5" s="758">
        <v>1965</v>
      </c>
      <c r="L5" s="758">
        <v>2551</v>
      </c>
      <c r="M5" s="482">
        <v>2995</v>
      </c>
      <c r="N5" s="637">
        <v>3610</v>
      </c>
      <c r="O5" s="482">
        <v>3754</v>
      </c>
      <c r="P5" s="482">
        <v>3860</v>
      </c>
      <c r="Q5" s="482">
        <v>3892</v>
      </c>
      <c r="R5" s="637">
        <v>3989</v>
      </c>
      <c r="S5" s="482">
        <v>4013</v>
      </c>
      <c r="T5" s="482">
        <v>4090</v>
      </c>
      <c r="U5" s="482">
        <v>4437</v>
      </c>
      <c r="V5" s="637">
        <v>4578</v>
      </c>
      <c r="W5" s="482">
        <v>4704</v>
      </c>
      <c r="X5" s="482">
        <v>4808</v>
      </c>
      <c r="Y5" s="482">
        <v>5030</v>
      </c>
      <c r="Z5" s="627"/>
      <c r="AA5" s="1159"/>
      <c r="AB5" s="482"/>
      <c r="AC5" s="482"/>
      <c r="AD5" s="628"/>
    </row>
    <row r="6" spans="1:30" ht="15.75" customHeight="1" x14ac:dyDescent="0.25">
      <c r="A6" s="152" t="s">
        <v>5</v>
      </c>
      <c r="B6" s="183"/>
      <c r="C6" s="747"/>
      <c r="D6" s="747"/>
      <c r="E6" s="749"/>
      <c r="F6" s="749"/>
      <c r="G6" s="747">
        <v>0</v>
      </c>
      <c r="H6" s="747">
        <v>428</v>
      </c>
      <c r="I6" s="749">
        <v>572</v>
      </c>
      <c r="J6" s="749">
        <v>511</v>
      </c>
      <c r="K6" s="747">
        <v>454</v>
      </c>
      <c r="L6" s="747">
        <v>586</v>
      </c>
      <c r="M6" s="749">
        <v>444</v>
      </c>
      <c r="N6" s="750">
        <v>638</v>
      </c>
      <c r="O6" s="749">
        <v>167</v>
      </c>
      <c r="P6" s="749">
        <v>116</v>
      </c>
      <c r="Q6" s="749">
        <v>33</v>
      </c>
      <c r="R6" s="750">
        <v>100</v>
      </c>
      <c r="S6" s="749">
        <v>84</v>
      </c>
      <c r="T6" s="749">
        <v>147</v>
      </c>
      <c r="U6" s="749">
        <v>347</v>
      </c>
      <c r="V6" s="750">
        <v>144</v>
      </c>
      <c r="W6" s="1105">
        <v>126</v>
      </c>
      <c r="X6" s="1105">
        <v>106</v>
      </c>
      <c r="Y6" s="1105">
        <v>222</v>
      </c>
      <c r="Z6" s="1096"/>
      <c r="AA6" s="1109"/>
      <c r="AB6" s="749"/>
      <c r="AC6" s="1053"/>
      <c r="AD6" s="746"/>
    </row>
    <row r="7" spans="1:30" x14ac:dyDescent="0.25">
      <c r="A7" s="743" t="s">
        <v>6</v>
      </c>
      <c r="B7" s="185"/>
      <c r="C7" s="747"/>
      <c r="D7" s="747"/>
      <c r="E7" s="749"/>
      <c r="F7" s="749"/>
      <c r="G7" s="747">
        <v>0</v>
      </c>
      <c r="H7" s="747">
        <v>0</v>
      </c>
      <c r="I7" s="749">
        <v>0</v>
      </c>
      <c r="J7" s="749">
        <v>0</v>
      </c>
      <c r="K7" s="747">
        <v>0</v>
      </c>
      <c r="L7" s="747">
        <v>3</v>
      </c>
      <c r="M7" s="749">
        <v>2</v>
      </c>
      <c r="N7" s="750">
        <v>23</v>
      </c>
      <c r="O7" s="749">
        <v>23</v>
      </c>
      <c r="P7" s="749">
        <v>10</v>
      </c>
      <c r="Q7" s="749">
        <v>1</v>
      </c>
      <c r="R7" s="750">
        <v>3</v>
      </c>
      <c r="S7" s="749">
        <v>60</v>
      </c>
      <c r="T7" s="749">
        <v>70</v>
      </c>
      <c r="U7" s="749">
        <v>6</v>
      </c>
      <c r="V7" s="750">
        <v>3</v>
      </c>
      <c r="W7" s="1105">
        <v>0</v>
      </c>
      <c r="X7" s="1105">
        <v>2</v>
      </c>
      <c r="Y7" s="1105">
        <v>0</v>
      </c>
      <c r="Z7" s="1096"/>
      <c r="AA7" s="1109"/>
      <c r="AB7" s="749"/>
      <c r="AC7" s="1053"/>
      <c r="AD7" s="746"/>
    </row>
    <row r="8" spans="1:30" x14ac:dyDescent="0.25">
      <c r="A8" s="742"/>
      <c r="B8" s="161"/>
      <c r="C8" s="751"/>
      <c r="D8" s="751"/>
      <c r="E8" s="751"/>
      <c r="F8" s="751"/>
      <c r="G8" s="751"/>
      <c r="H8" s="751"/>
      <c r="I8" s="752"/>
      <c r="J8" s="752"/>
      <c r="K8" s="1350"/>
      <c r="L8" s="1350"/>
      <c r="M8" s="1350"/>
      <c r="N8" s="1350"/>
      <c r="O8" s="1350"/>
      <c r="P8" s="1350"/>
      <c r="Q8" s="1350"/>
      <c r="R8" s="1350"/>
      <c r="S8" s="1350"/>
      <c r="T8" s="1350"/>
      <c r="U8" s="1350"/>
      <c r="V8" s="1350"/>
      <c r="W8" s="1350"/>
      <c r="X8" s="1350"/>
      <c r="Y8" s="1350"/>
      <c r="Z8" s="1350"/>
      <c r="AA8" s="1350"/>
      <c r="AB8" s="1350"/>
      <c r="AC8" s="1350"/>
      <c r="AD8" s="1351"/>
    </row>
    <row r="9" spans="1:30" ht="18" customHeight="1" x14ac:dyDescent="0.25">
      <c r="A9" s="74" t="s">
        <v>8</v>
      </c>
      <c r="B9" s="757"/>
      <c r="C9" s="40"/>
      <c r="D9" s="40"/>
      <c r="E9" s="40"/>
      <c r="F9" s="40"/>
      <c r="G9" s="532"/>
      <c r="H9" s="532"/>
      <c r="I9" s="754"/>
      <c r="J9" s="754"/>
      <c r="K9" s="1352"/>
      <c r="L9" s="1352"/>
      <c r="M9" s="1352"/>
      <c r="N9" s="1352"/>
      <c r="O9" s="1352"/>
      <c r="P9" s="1352"/>
      <c r="Q9" s="1352"/>
      <c r="R9" s="1352"/>
      <c r="S9" s="1352"/>
      <c r="T9" s="1352"/>
      <c r="U9" s="1352"/>
      <c r="V9" s="1352"/>
      <c r="W9" s="1352"/>
      <c r="X9" s="1352"/>
      <c r="Y9" s="1352"/>
      <c r="Z9" s="1352"/>
      <c r="AA9" s="1352"/>
      <c r="AB9" s="1352"/>
      <c r="AC9" s="1352"/>
      <c r="AD9" s="1353"/>
    </row>
    <row r="10" spans="1:30" x14ac:dyDescent="0.25">
      <c r="A10" s="743" t="s">
        <v>12</v>
      </c>
      <c r="B10" s="185"/>
      <c r="C10" s="747"/>
      <c r="D10" s="747"/>
      <c r="E10" s="749"/>
      <c r="F10" s="749"/>
      <c r="G10" s="747">
        <v>0</v>
      </c>
      <c r="H10" s="747">
        <v>0</v>
      </c>
      <c r="I10" s="749">
        <v>0</v>
      </c>
      <c r="J10" s="749">
        <v>0</v>
      </c>
      <c r="K10" s="747">
        <v>0</v>
      </c>
      <c r="L10" s="747">
        <v>0</v>
      </c>
      <c r="M10" s="747">
        <v>0</v>
      </c>
      <c r="N10" s="748">
        <v>0</v>
      </c>
      <c r="O10" s="749">
        <v>0</v>
      </c>
      <c r="P10" s="749">
        <v>0</v>
      </c>
      <c r="Q10" s="749">
        <v>0</v>
      </c>
      <c r="R10" s="750">
        <v>0</v>
      </c>
      <c r="S10" s="750">
        <v>0</v>
      </c>
      <c r="T10" s="750">
        <v>0</v>
      </c>
      <c r="U10" s="749">
        <v>0</v>
      </c>
      <c r="V10" s="750">
        <v>0</v>
      </c>
      <c r="W10" s="1105">
        <v>0</v>
      </c>
      <c r="X10" s="1105">
        <v>0</v>
      </c>
      <c r="Y10" s="1105">
        <v>0</v>
      </c>
      <c r="Z10" s="1105">
        <v>0</v>
      </c>
      <c r="AA10" s="1109"/>
      <c r="AB10" s="1053"/>
      <c r="AC10" s="1053"/>
      <c r="AD10" s="1054"/>
    </row>
    <row r="11" spans="1:30" x14ac:dyDescent="0.25">
      <c r="A11" s="743" t="s">
        <v>13</v>
      </c>
      <c r="B11" s="185"/>
      <c r="C11" s="747"/>
      <c r="D11" s="747"/>
      <c r="E11" s="747"/>
      <c r="F11" s="747"/>
      <c r="G11" s="747">
        <v>0</v>
      </c>
      <c r="H11" s="747">
        <v>0</v>
      </c>
      <c r="I11" s="749">
        <v>0</v>
      </c>
      <c r="J11" s="749">
        <v>0</v>
      </c>
      <c r="K11" s="747">
        <v>0</v>
      </c>
      <c r="L11" s="747">
        <v>0</v>
      </c>
      <c r="M11" s="747">
        <v>0</v>
      </c>
      <c r="N11" s="748">
        <v>0</v>
      </c>
      <c r="O11" s="749">
        <v>0</v>
      </c>
      <c r="P11" s="749">
        <v>0</v>
      </c>
      <c r="Q11" s="749">
        <v>0</v>
      </c>
      <c r="R11" s="750">
        <v>0</v>
      </c>
      <c r="S11" s="750">
        <v>0</v>
      </c>
      <c r="T11" s="750">
        <v>0</v>
      </c>
      <c r="U11" s="749">
        <v>0</v>
      </c>
      <c r="V11" s="750">
        <v>0</v>
      </c>
      <c r="W11" s="1105">
        <v>0</v>
      </c>
      <c r="X11" s="1105">
        <v>0</v>
      </c>
      <c r="Y11" s="1105">
        <v>0</v>
      </c>
      <c r="Z11" s="1105">
        <v>0</v>
      </c>
      <c r="AA11" s="1109"/>
      <c r="AB11" s="1053"/>
      <c r="AC11" s="1053"/>
      <c r="AD11" s="1054"/>
    </row>
    <row r="12" spans="1:30" ht="15" customHeight="1" x14ac:dyDescent="0.25">
      <c r="A12" s="743" t="s">
        <v>18</v>
      </c>
      <c r="B12" s="185"/>
      <c r="C12" s="756"/>
      <c r="D12" s="756"/>
      <c r="E12" s="756"/>
      <c r="F12" s="756"/>
      <c r="G12" s="1280" t="s">
        <v>269</v>
      </c>
      <c r="H12" s="1280"/>
      <c r="I12" s="1280"/>
      <c r="J12" s="1280"/>
      <c r="K12" s="1280" t="s">
        <v>269</v>
      </c>
      <c r="L12" s="1280"/>
      <c r="M12" s="1280"/>
      <c r="N12" s="1281"/>
      <c r="O12" s="1249" t="s">
        <v>269</v>
      </c>
      <c r="P12" s="1250"/>
      <c r="Q12" s="1250"/>
      <c r="R12" s="1250"/>
      <c r="S12" s="1249" t="s">
        <v>269</v>
      </c>
      <c r="T12" s="1250"/>
      <c r="U12" s="1250"/>
      <c r="V12" s="1250"/>
      <c r="W12" s="1249" t="s">
        <v>269</v>
      </c>
      <c r="X12" s="1250"/>
      <c r="Y12" s="1250"/>
      <c r="Z12" s="1365"/>
      <c r="AA12" s="1250"/>
      <c r="AB12" s="1250"/>
      <c r="AC12" s="1199"/>
      <c r="AD12" s="1222"/>
    </row>
    <row r="13" spans="1:30" x14ac:dyDescent="0.25">
      <c r="A13" s="743" t="s">
        <v>10</v>
      </c>
      <c r="B13" s="185"/>
      <c r="C13" s="747"/>
      <c r="D13" s="747"/>
      <c r="E13" s="747"/>
      <c r="F13" s="747"/>
      <c r="G13" s="747"/>
      <c r="H13" s="747"/>
      <c r="I13" s="749"/>
      <c r="J13" s="749"/>
      <c r="K13" s="747"/>
      <c r="L13" s="747"/>
      <c r="M13" s="749"/>
      <c r="N13" s="750"/>
      <c r="O13" s="745"/>
      <c r="P13" s="745"/>
      <c r="Q13" s="745"/>
      <c r="R13" s="753"/>
      <c r="S13" s="745"/>
      <c r="T13" s="745"/>
      <c r="U13" s="745"/>
      <c r="V13" s="753"/>
      <c r="W13" s="1096"/>
      <c r="X13" s="1096"/>
      <c r="Y13" s="1096"/>
      <c r="Z13" s="1096"/>
      <c r="AA13" s="1116"/>
      <c r="AB13" s="745"/>
      <c r="AC13" s="745"/>
      <c r="AD13" s="746"/>
    </row>
    <row r="14" spans="1:30" x14ac:dyDescent="0.25">
      <c r="A14" s="742"/>
      <c r="B14" s="161"/>
      <c r="C14" s="751"/>
      <c r="D14" s="751"/>
      <c r="E14" s="751"/>
      <c r="F14" s="751"/>
      <c r="G14" s="751"/>
      <c r="H14" s="751"/>
      <c r="I14" s="752"/>
      <c r="J14" s="1270"/>
      <c r="K14" s="1350"/>
      <c r="L14" s="1350"/>
      <c r="M14" s="1350"/>
      <c r="N14" s="1350"/>
      <c r="O14" s="1350"/>
      <c r="P14" s="1350"/>
      <c r="Q14" s="1350"/>
      <c r="R14" s="1350"/>
      <c r="S14" s="1350"/>
      <c r="T14" s="1350"/>
      <c r="U14" s="1350"/>
      <c r="V14" s="1350"/>
      <c r="W14" s="1350"/>
      <c r="X14" s="1350"/>
      <c r="Y14" s="1350"/>
      <c r="Z14" s="1350"/>
      <c r="AA14" s="1350"/>
      <c r="AB14" s="1350"/>
      <c r="AC14" s="1350"/>
      <c r="AD14" s="1351"/>
    </row>
    <row r="15" spans="1:30" ht="18" customHeight="1" x14ac:dyDescent="0.25">
      <c r="A15" s="74" t="s">
        <v>7</v>
      </c>
      <c r="B15" s="757"/>
      <c r="C15" s="40"/>
      <c r="D15" s="40"/>
      <c r="E15" s="40"/>
      <c r="F15" s="40"/>
      <c r="G15" s="48"/>
      <c r="H15" s="532"/>
      <c r="I15" s="754"/>
      <c r="J15" s="1352"/>
      <c r="K15" s="1352"/>
      <c r="L15" s="1352"/>
      <c r="M15" s="1352"/>
      <c r="N15" s="1352"/>
      <c r="O15" s="1352"/>
      <c r="P15" s="1352"/>
      <c r="Q15" s="1352"/>
      <c r="R15" s="1352"/>
      <c r="S15" s="1352"/>
      <c r="T15" s="1352"/>
      <c r="U15" s="1352"/>
      <c r="V15" s="1352"/>
      <c r="W15" s="1352"/>
      <c r="X15" s="1352"/>
      <c r="Y15" s="1352"/>
      <c r="Z15" s="1352"/>
      <c r="AA15" s="1352"/>
      <c r="AB15" s="1352"/>
      <c r="AC15" s="1352"/>
      <c r="AD15" s="1353"/>
    </row>
    <row r="16" spans="1:30" ht="15" customHeight="1" x14ac:dyDescent="0.25">
      <c r="A16" s="743" t="s">
        <v>9</v>
      </c>
      <c r="B16" s="1454" t="s">
        <v>268</v>
      </c>
      <c r="C16" s="1341"/>
      <c r="D16" s="1341"/>
      <c r="E16" s="1341"/>
      <c r="F16" s="1341"/>
      <c r="G16" s="1341"/>
      <c r="H16" s="1341"/>
      <c r="I16" s="1341"/>
      <c r="J16" s="1341"/>
      <c r="K16" s="1341"/>
      <c r="L16" s="1341"/>
      <c r="M16" s="1341"/>
      <c r="N16" s="1341"/>
      <c r="O16" s="1341"/>
      <c r="P16" s="1341"/>
      <c r="Q16" s="1341"/>
      <c r="R16" s="1341"/>
      <c r="S16" s="1199"/>
      <c r="T16" s="1199"/>
      <c r="U16" s="1199"/>
      <c r="V16" s="1199"/>
      <c r="W16" s="1090"/>
      <c r="X16" s="1090"/>
      <c r="Y16" s="1090"/>
      <c r="Z16" s="1090"/>
      <c r="AA16" s="1354"/>
      <c r="AB16" s="1199"/>
      <c r="AC16" s="1199"/>
      <c r="AD16" s="1222"/>
    </row>
    <row r="17" spans="1:31" ht="12.75" customHeight="1" x14ac:dyDescent="0.25">
      <c r="A17" s="743"/>
      <c r="B17" s="161"/>
      <c r="C17" s="751"/>
      <c r="D17" s="751"/>
      <c r="E17" s="751"/>
      <c r="F17" s="751"/>
      <c r="G17" s="751"/>
      <c r="H17" s="751"/>
      <c r="I17" s="752"/>
      <c r="J17" s="1270"/>
      <c r="K17" s="1350"/>
      <c r="L17" s="1350"/>
      <c r="M17" s="1350"/>
      <c r="N17" s="1350"/>
      <c r="O17" s="1350"/>
      <c r="P17" s="1350"/>
      <c r="Q17" s="1350"/>
      <c r="R17" s="1350"/>
      <c r="S17" s="1350"/>
      <c r="T17" s="1350"/>
      <c r="U17" s="1350"/>
      <c r="V17" s="1350"/>
      <c r="W17" s="1350"/>
      <c r="X17" s="1350"/>
      <c r="Y17" s="1350"/>
      <c r="Z17" s="1350"/>
      <c r="AA17" s="1350"/>
      <c r="AB17" s="1350"/>
      <c r="AC17" s="1350"/>
      <c r="AD17" s="1351"/>
    </row>
    <row r="18" spans="1:31" ht="18" customHeight="1" x14ac:dyDescent="0.25">
      <c r="A18" s="80" t="s">
        <v>11</v>
      </c>
      <c r="B18" s="757"/>
      <c r="C18" s="40"/>
      <c r="D18" s="40"/>
      <c r="E18" s="40"/>
      <c r="F18" s="40"/>
      <c r="G18" s="532"/>
      <c r="H18" s="532"/>
      <c r="I18" s="754"/>
      <c r="J18" s="1352"/>
      <c r="K18" s="1352"/>
      <c r="L18" s="1352"/>
      <c r="M18" s="1352"/>
      <c r="N18" s="1352"/>
      <c r="O18" s="1352"/>
      <c r="P18" s="1352"/>
      <c r="Q18" s="1352"/>
      <c r="R18" s="1352"/>
      <c r="S18" s="1352"/>
      <c r="T18" s="1352"/>
      <c r="U18" s="1352"/>
      <c r="V18" s="1352"/>
      <c r="W18" s="1352"/>
      <c r="X18" s="1352"/>
      <c r="Y18" s="1352"/>
      <c r="Z18" s="1352"/>
      <c r="AA18" s="1352"/>
      <c r="AB18" s="1352"/>
      <c r="AC18" s="1352"/>
      <c r="AD18" s="1353"/>
    </row>
    <row r="19" spans="1:31" ht="15" customHeight="1" x14ac:dyDescent="0.25">
      <c r="A19" s="743" t="s">
        <v>40</v>
      </c>
      <c r="B19" s="174"/>
      <c r="C19" s="747"/>
      <c r="D19" s="747"/>
      <c r="E19" s="749"/>
      <c r="F19" s="749"/>
      <c r="G19" s="1280" t="s">
        <v>269</v>
      </c>
      <c r="H19" s="1280"/>
      <c r="I19" s="1280"/>
      <c r="J19" s="1280"/>
      <c r="K19" s="1451" t="s">
        <v>269</v>
      </c>
      <c r="L19" s="1451"/>
      <c r="M19" s="1451"/>
      <c r="N19" s="1340"/>
      <c r="O19" s="1249" t="s">
        <v>269</v>
      </c>
      <c r="P19" s="1250"/>
      <c r="Q19" s="1250"/>
      <c r="R19" s="1365"/>
      <c r="S19" s="1249" t="s">
        <v>269</v>
      </c>
      <c r="T19" s="1250"/>
      <c r="U19" s="1250"/>
      <c r="V19" s="1250"/>
      <c r="W19" s="1249" t="s">
        <v>573</v>
      </c>
      <c r="X19" s="1250"/>
      <c r="Y19" s="1250"/>
      <c r="Z19" s="1365"/>
      <c r="AA19" s="1250"/>
      <c r="AB19" s="1250"/>
      <c r="AC19" s="1250"/>
      <c r="AD19" s="1251"/>
    </row>
    <row r="20" spans="1:31" ht="15" customHeight="1" x14ac:dyDescent="0.25">
      <c r="A20" s="743" t="s">
        <v>97</v>
      </c>
      <c r="B20" s="174"/>
      <c r="C20" s="747"/>
      <c r="D20" s="747"/>
      <c r="E20" s="749"/>
      <c r="F20" s="749"/>
      <c r="G20" s="1280" t="s">
        <v>269</v>
      </c>
      <c r="H20" s="1280"/>
      <c r="I20" s="1280"/>
      <c r="J20" s="1280"/>
      <c r="K20" s="1280" t="s">
        <v>269</v>
      </c>
      <c r="L20" s="1280"/>
      <c r="M20" s="1280"/>
      <c r="N20" s="1281"/>
      <c r="O20" s="1249" t="s">
        <v>269</v>
      </c>
      <c r="P20" s="1250"/>
      <c r="Q20" s="1250"/>
      <c r="R20" s="1365"/>
      <c r="S20" s="1249" t="s">
        <v>269</v>
      </c>
      <c r="T20" s="1250"/>
      <c r="U20" s="1250"/>
      <c r="V20" s="1250"/>
      <c r="W20" s="1249" t="s">
        <v>573</v>
      </c>
      <c r="X20" s="1250"/>
      <c r="Y20" s="1250"/>
      <c r="Z20" s="1365"/>
      <c r="AA20" s="1250"/>
      <c r="AB20" s="1250"/>
      <c r="AC20" s="1250"/>
      <c r="AD20" s="1251"/>
    </row>
    <row r="21" spans="1:31" x14ac:dyDescent="0.25">
      <c r="A21" s="743" t="s">
        <v>14</v>
      </c>
      <c r="B21" s="174"/>
      <c r="C21" s="747"/>
      <c r="D21" s="747"/>
      <c r="E21" s="749"/>
      <c r="F21" s="749"/>
      <c r="G21" s="1280" t="s">
        <v>86</v>
      </c>
      <c r="H21" s="1280"/>
      <c r="I21" s="1280"/>
      <c r="J21" s="1280"/>
      <c r="K21" s="1280" t="s">
        <v>86</v>
      </c>
      <c r="L21" s="1280" t="s">
        <v>86</v>
      </c>
      <c r="M21" s="1280"/>
      <c r="N21" s="1281"/>
      <c r="O21" s="1249" t="s">
        <v>86</v>
      </c>
      <c r="P21" s="1250"/>
      <c r="Q21" s="1250"/>
      <c r="R21" s="1365"/>
      <c r="S21" s="1249" t="s">
        <v>86</v>
      </c>
      <c r="T21" s="1250"/>
      <c r="U21" s="1250"/>
      <c r="V21" s="1250"/>
      <c r="W21" s="1249" t="s">
        <v>86</v>
      </c>
      <c r="X21" s="1250"/>
      <c r="Y21" s="1250"/>
      <c r="Z21" s="1365"/>
      <c r="AA21" s="1365"/>
      <c r="AB21" s="1282"/>
      <c r="AC21" s="1282"/>
      <c r="AD21" s="1448"/>
      <c r="AE21" s="755"/>
    </row>
    <row r="22" spans="1:31" ht="15" customHeight="1" x14ac:dyDescent="0.25">
      <c r="A22" s="743" t="s">
        <v>19</v>
      </c>
      <c r="B22" s="184"/>
      <c r="C22" s="747"/>
      <c r="D22" s="747"/>
      <c r="E22" s="749"/>
      <c r="F22" s="749"/>
      <c r="G22" s="1280" t="s">
        <v>269</v>
      </c>
      <c r="H22" s="1280"/>
      <c r="I22" s="1280"/>
      <c r="J22" s="1280"/>
      <c r="K22" s="1280" t="s">
        <v>269</v>
      </c>
      <c r="L22" s="1280"/>
      <c r="M22" s="1280"/>
      <c r="N22" s="1281"/>
      <c r="O22" s="1249" t="s">
        <v>269</v>
      </c>
      <c r="P22" s="1250"/>
      <c r="Q22" s="1250"/>
      <c r="R22" s="1365"/>
      <c r="S22" s="1249" t="s">
        <v>269</v>
      </c>
      <c r="T22" s="1250"/>
      <c r="U22" s="1250"/>
      <c r="V22" s="1250"/>
      <c r="W22" s="1249" t="s">
        <v>573</v>
      </c>
      <c r="X22" s="1250"/>
      <c r="Y22" s="1250"/>
      <c r="Z22" s="1365"/>
      <c r="AA22" s="1365"/>
      <c r="AB22" s="1282"/>
      <c r="AC22" s="1282"/>
      <c r="AD22" s="1448"/>
      <c r="AE22" s="755"/>
    </row>
    <row r="23" spans="1:31" ht="30.75" customHeight="1" thickBot="1" x14ac:dyDescent="0.3">
      <c r="A23" s="162" t="s">
        <v>15</v>
      </c>
      <c r="B23" s="1452" t="s">
        <v>388</v>
      </c>
      <c r="C23" s="1240"/>
      <c r="D23" s="1240"/>
      <c r="E23" s="1240"/>
      <c r="F23" s="1240"/>
      <c r="G23" s="1240"/>
      <c r="H23" s="1240"/>
      <c r="I23" s="1240"/>
      <c r="J23" s="1240"/>
      <c r="K23" s="1240"/>
      <c r="L23" s="1240"/>
      <c r="M23" s="1240"/>
      <c r="N23" s="1240"/>
      <c r="O23" s="1240"/>
      <c r="P23" s="1240"/>
      <c r="Q23" s="1240"/>
      <c r="R23" s="1240"/>
      <c r="S23" s="1240"/>
      <c r="T23" s="1240"/>
      <c r="U23" s="1240"/>
      <c r="V23" s="1240"/>
      <c r="W23" s="1367" t="s">
        <v>388</v>
      </c>
      <c r="X23" s="1446"/>
      <c r="Y23" s="1446"/>
      <c r="Z23" s="1447"/>
      <c r="AA23" s="1446"/>
      <c r="AB23" s="1446"/>
      <c r="AC23" s="1446"/>
      <c r="AD23" s="1449"/>
    </row>
    <row r="24" spans="1:31" x14ac:dyDescent="0.25">
      <c r="A24" s="744" t="s">
        <v>387</v>
      </c>
      <c r="B24" s="5"/>
      <c r="C24" s="11"/>
      <c r="D24" s="11"/>
      <c r="E24" s="11"/>
      <c r="F24" s="11"/>
      <c r="G24" s="11"/>
      <c r="H24" s="11"/>
      <c r="I24" s="390"/>
      <c r="J24" s="390"/>
      <c r="K24" s="755"/>
    </row>
    <row r="25" spans="1:31" ht="29.25" customHeight="1" x14ac:dyDescent="0.2">
      <c r="A25" s="1450" t="s">
        <v>283</v>
      </c>
      <c r="B25" s="1450"/>
      <c r="C25" s="1450"/>
      <c r="D25" s="1450"/>
      <c r="E25" s="1450"/>
      <c r="F25" s="1450"/>
      <c r="G25" s="1450"/>
      <c r="H25" s="1450"/>
      <c r="I25" s="1450"/>
      <c r="J25" s="1450"/>
      <c r="K25" s="1450"/>
    </row>
    <row r="27" spans="1:31" x14ac:dyDescent="0.25">
      <c r="M27" s="101"/>
    </row>
  </sheetData>
  <mergeCells count="48">
    <mergeCell ref="O21:R21"/>
    <mergeCell ref="B2:B3"/>
    <mergeCell ref="G2:J2"/>
    <mergeCell ref="C2:F2"/>
    <mergeCell ref="O20:R20"/>
    <mergeCell ref="K2:N2"/>
    <mergeCell ref="G12:J12"/>
    <mergeCell ref="O12:R12"/>
    <mergeCell ref="B16:V16"/>
    <mergeCell ref="K12:N12"/>
    <mergeCell ref="A25:K25"/>
    <mergeCell ref="G19:J19"/>
    <mergeCell ref="G20:J20"/>
    <mergeCell ref="G21:J21"/>
    <mergeCell ref="G22:J22"/>
    <mergeCell ref="K21:N21"/>
    <mergeCell ref="K22:N22"/>
    <mergeCell ref="K19:N19"/>
    <mergeCell ref="K20:N20"/>
    <mergeCell ref="B23:V23"/>
    <mergeCell ref="S19:V19"/>
    <mergeCell ref="O19:R19"/>
    <mergeCell ref="S20:V20"/>
    <mergeCell ref="O22:R22"/>
    <mergeCell ref="S21:V21"/>
    <mergeCell ref="S22:V22"/>
    <mergeCell ref="AA2:AD2"/>
    <mergeCell ref="I4:AD4"/>
    <mergeCell ref="K8:AD9"/>
    <mergeCell ref="J14:AD15"/>
    <mergeCell ref="J17:AD18"/>
    <mergeCell ref="AA16:AD16"/>
    <mergeCell ref="O2:R2"/>
    <mergeCell ref="S2:V2"/>
    <mergeCell ref="S12:V12"/>
    <mergeCell ref="AA12:AD12"/>
    <mergeCell ref="W2:Z2"/>
    <mergeCell ref="W12:Z12"/>
    <mergeCell ref="AA19:AD19"/>
    <mergeCell ref="AA20:AD20"/>
    <mergeCell ref="AA21:AD21"/>
    <mergeCell ref="AA22:AD22"/>
    <mergeCell ref="AA23:AD23"/>
    <mergeCell ref="W19:Z19"/>
    <mergeCell ref="W20:Z20"/>
    <mergeCell ref="W21:Z21"/>
    <mergeCell ref="W22:Z22"/>
    <mergeCell ref="W23:Z23"/>
  </mergeCells>
  <phoneticPr fontId="19" type="noConversion"/>
  <pageMargins left="0.19685039370078741" right="0.19685039370078741" top="0.19685039370078741" bottom="0.19685039370078741" header="0.19685039370078741" footer="0.19685039370078741"/>
  <pageSetup scale="6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639"/>
  <sheetViews>
    <sheetView showGridLines="0" tabSelected="1" topLeftCell="N1" workbookViewId="0">
      <selection activeCell="AC7" sqref="AC7"/>
    </sheetView>
  </sheetViews>
  <sheetFormatPr defaultRowHeight="15" x14ac:dyDescent="0.25"/>
  <cols>
    <col min="1" max="1" width="40.7109375" style="799" customWidth="1"/>
    <col min="2" max="2" width="35.140625" style="799" customWidth="1"/>
    <col min="3" max="3" width="11.7109375" style="801" customWidth="1"/>
    <col min="4" max="4" width="9.7109375" style="801" customWidth="1"/>
    <col min="5" max="5" width="10.42578125" style="801" customWidth="1"/>
    <col min="6" max="7" width="10.85546875" style="801" customWidth="1"/>
    <col min="8" max="8" width="10.42578125" style="801" customWidth="1"/>
    <col min="9" max="9" width="9.7109375" style="801" customWidth="1"/>
    <col min="10" max="11" width="9.7109375" style="4" customWidth="1"/>
    <col min="12" max="12" width="12" style="990" customWidth="1"/>
    <col min="13" max="13" width="10.85546875" style="976" customWidth="1"/>
    <col min="14" max="23" width="9.140625" style="990" customWidth="1"/>
    <col min="24" max="27" width="9.140625" style="1124" customWidth="1"/>
    <col min="28" max="29" width="9.140625" style="990" customWidth="1"/>
    <col min="30" max="30" width="10.140625" style="990" customWidth="1"/>
    <col min="31" max="31" width="10.42578125" style="990" customWidth="1"/>
    <col min="32" max="1029" width="9.140625" style="990" customWidth="1"/>
  </cols>
  <sheetData>
    <row r="1" spans="1:31" ht="21" customHeight="1" thickBot="1" x14ac:dyDescent="0.3">
      <c r="A1" s="762" t="s">
        <v>91</v>
      </c>
      <c r="B1" s="763"/>
      <c r="C1" s="764"/>
      <c r="D1" s="764"/>
      <c r="E1" s="764"/>
      <c r="F1" s="764"/>
      <c r="G1" s="764"/>
      <c r="H1" s="764"/>
      <c r="I1" s="764"/>
      <c r="J1" s="390"/>
      <c r="K1" s="390"/>
      <c r="M1" s="979"/>
      <c r="AE1" s="1015"/>
    </row>
    <row r="2" spans="1:31" ht="15" customHeight="1" thickBot="1" x14ac:dyDescent="0.3">
      <c r="A2" s="765"/>
      <c r="B2" s="1468" t="s">
        <v>17</v>
      </c>
      <c r="C2" s="1468">
        <v>2011</v>
      </c>
      <c r="D2" s="1476">
        <v>2012</v>
      </c>
      <c r="E2" s="1476"/>
      <c r="F2" s="1476"/>
      <c r="G2" s="1476"/>
      <c r="H2" s="1476">
        <v>2013</v>
      </c>
      <c r="I2" s="1476"/>
      <c r="J2" s="1476"/>
      <c r="K2" s="1476"/>
      <c r="L2" s="1476">
        <v>2014</v>
      </c>
      <c r="M2" s="1476"/>
      <c r="N2" s="1476"/>
      <c r="O2" s="1476"/>
      <c r="P2" s="1460">
        <v>2015</v>
      </c>
      <c r="Q2" s="1460"/>
      <c r="R2" s="1460"/>
      <c r="S2" s="1460"/>
      <c r="T2" s="1460">
        <v>2016</v>
      </c>
      <c r="U2" s="1460"/>
      <c r="V2" s="1460"/>
      <c r="W2" s="1460"/>
      <c r="X2" s="1460">
        <v>2017</v>
      </c>
      <c r="Y2" s="1460"/>
      <c r="Z2" s="1460"/>
      <c r="AA2" s="1461"/>
      <c r="AB2" s="1460">
        <v>2018</v>
      </c>
      <c r="AC2" s="1460"/>
      <c r="AD2" s="1460"/>
      <c r="AE2" s="1461"/>
    </row>
    <row r="3" spans="1:31" ht="15.75" thickBot="1" x14ac:dyDescent="0.3">
      <c r="A3" s="766"/>
      <c r="B3" s="1468"/>
      <c r="C3" s="1468"/>
      <c r="D3" s="767" t="s">
        <v>0</v>
      </c>
      <c r="E3" s="768" t="s">
        <v>1</v>
      </c>
      <c r="F3" s="768" t="s">
        <v>2</v>
      </c>
      <c r="G3" s="769" t="s">
        <v>3</v>
      </c>
      <c r="H3" s="767" t="s">
        <v>0</v>
      </c>
      <c r="I3" s="768" t="s">
        <v>1</v>
      </c>
      <c r="J3" s="768" t="s">
        <v>2</v>
      </c>
      <c r="K3" s="769" t="s">
        <v>3</v>
      </c>
      <c r="L3" s="767" t="s">
        <v>0</v>
      </c>
      <c r="M3" s="768" t="s">
        <v>1</v>
      </c>
      <c r="N3" s="768" t="s">
        <v>2</v>
      </c>
      <c r="O3" s="769" t="s">
        <v>3</v>
      </c>
      <c r="P3" s="767" t="s">
        <v>0</v>
      </c>
      <c r="Q3" s="768" t="s">
        <v>1</v>
      </c>
      <c r="R3" s="768" t="s">
        <v>2</v>
      </c>
      <c r="S3" s="769" t="s">
        <v>3</v>
      </c>
      <c r="T3" s="767" t="s">
        <v>0</v>
      </c>
      <c r="U3" s="768" t="s">
        <v>1</v>
      </c>
      <c r="V3" s="768" t="s">
        <v>2</v>
      </c>
      <c r="W3" s="769" t="s">
        <v>3</v>
      </c>
      <c r="X3" s="767" t="s">
        <v>0</v>
      </c>
      <c r="Y3" s="768" t="s">
        <v>1</v>
      </c>
      <c r="Z3" s="768" t="s">
        <v>2</v>
      </c>
      <c r="AA3" s="1016" t="s">
        <v>3</v>
      </c>
      <c r="AB3" s="767" t="s">
        <v>0</v>
      </c>
      <c r="AC3" s="768" t="s">
        <v>1</v>
      </c>
      <c r="AD3" s="768" t="s">
        <v>2</v>
      </c>
      <c r="AE3" s="1016" t="s">
        <v>3</v>
      </c>
    </row>
    <row r="4" spans="1:31" ht="18" customHeight="1" x14ac:dyDescent="0.25">
      <c r="A4" s="770" t="s">
        <v>4</v>
      </c>
      <c r="B4" s="771"/>
      <c r="C4" s="772"/>
      <c r="D4" s="773"/>
      <c r="E4" s="773"/>
      <c r="F4" s="773"/>
      <c r="G4" s="773"/>
      <c r="H4" s="772"/>
      <c r="I4" s="772"/>
      <c r="J4" s="760"/>
      <c r="K4" s="760"/>
      <c r="L4" s="1474"/>
      <c r="M4" s="1474"/>
      <c r="N4" s="1474"/>
      <c r="O4" s="1474"/>
      <c r="P4" s="1474"/>
      <c r="Q4" s="1474"/>
      <c r="R4" s="1474"/>
      <c r="S4" s="1474"/>
      <c r="T4" s="1474"/>
      <c r="U4" s="1474"/>
      <c r="V4" s="1474"/>
      <c r="W4" s="1474"/>
      <c r="X4" s="1474"/>
      <c r="Y4" s="1474"/>
      <c r="Z4" s="1474"/>
      <c r="AA4" s="1474"/>
      <c r="AB4" s="1474"/>
      <c r="AC4" s="1474"/>
      <c r="AD4" s="1474"/>
      <c r="AE4" s="1475"/>
    </row>
    <row r="5" spans="1:31" ht="15.75" customHeight="1" x14ac:dyDescent="0.25">
      <c r="A5" s="774" t="s">
        <v>16</v>
      </c>
      <c r="B5" s="1464" t="s">
        <v>255</v>
      </c>
      <c r="C5" s="775">
        <v>4105</v>
      </c>
      <c r="D5" s="775">
        <v>4094</v>
      </c>
      <c r="E5" s="775">
        <v>4128</v>
      </c>
      <c r="F5" s="776">
        <v>4124</v>
      </c>
      <c r="G5" s="776">
        <v>4079</v>
      </c>
      <c r="H5" s="775">
        <v>4107</v>
      </c>
      <c r="I5" s="775">
        <v>4235</v>
      </c>
      <c r="J5" s="776">
        <v>4279</v>
      </c>
      <c r="K5" s="776">
        <v>4328</v>
      </c>
      <c r="L5" s="775">
        <v>4366</v>
      </c>
      <c r="M5" s="775">
        <v>4564</v>
      </c>
      <c r="N5" s="776">
        <v>4638</v>
      </c>
      <c r="O5" s="776">
        <v>4650</v>
      </c>
      <c r="P5" s="776">
        <v>4740</v>
      </c>
      <c r="Q5" s="777">
        <v>4862</v>
      </c>
      <c r="R5" s="777">
        <v>4904</v>
      </c>
      <c r="S5" s="777">
        <v>4924</v>
      </c>
      <c r="T5" s="777">
        <v>5007</v>
      </c>
      <c r="U5" s="776">
        <v>5107</v>
      </c>
      <c r="V5" s="776">
        <v>5162</v>
      </c>
      <c r="W5" s="776">
        <v>5170</v>
      </c>
      <c r="X5" s="1181">
        <v>5208</v>
      </c>
      <c r="Y5" s="1181">
        <v>5293</v>
      </c>
      <c r="Z5" s="1181">
        <v>5356</v>
      </c>
      <c r="AA5" s="1181">
        <v>5409</v>
      </c>
      <c r="AB5" s="472">
        <v>5536</v>
      </c>
      <c r="AC5" s="472">
        <v>5699</v>
      </c>
      <c r="AD5" s="472"/>
      <c r="AE5" s="1017"/>
    </row>
    <row r="6" spans="1:31" ht="15.75" customHeight="1" x14ac:dyDescent="0.25">
      <c r="A6" s="778" t="s">
        <v>5</v>
      </c>
      <c r="B6" s="1464"/>
      <c r="C6" s="779">
        <v>300</v>
      </c>
      <c r="D6" s="780">
        <v>85</v>
      </c>
      <c r="E6" s="780">
        <v>107</v>
      </c>
      <c r="F6" s="781">
        <v>70</v>
      </c>
      <c r="G6" s="781">
        <v>60</v>
      </c>
      <c r="H6" s="780">
        <v>127</v>
      </c>
      <c r="I6" s="780">
        <v>205</v>
      </c>
      <c r="J6" s="781">
        <v>122</v>
      </c>
      <c r="K6" s="781">
        <v>102</v>
      </c>
      <c r="L6" s="780">
        <v>108</v>
      </c>
      <c r="M6" s="780">
        <v>265</v>
      </c>
      <c r="N6" s="781">
        <v>118</v>
      </c>
      <c r="O6" s="781">
        <v>84</v>
      </c>
      <c r="P6" s="977">
        <v>143</v>
      </c>
      <c r="Q6" s="781">
        <v>186</v>
      </c>
      <c r="R6" s="116">
        <v>87</v>
      </c>
      <c r="S6" s="116">
        <v>94</v>
      </c>
      <c r="T6" s="116">
        <v>137</v>
      </c>
      <c r="U6" s="116">
        <v>148</v>
      </c>
      <c r="V6" s="116">
        <v>111</v>
      </c>
      <c r="W6" s="116">
        <v>82</v>
      </c>
      <c r="X6" s="1110">
        <v>117</v>
      </c>
      <c r="Y6" s="1110">
        <v>149</v>
      </c>
      <c r="Z6" s="1110">
        <v>111</v>
      </c>
      <c r="AA6" s="1110">
        <v>94</v>
      </c>
      <c r="AB6" s="978">
        <v>179</v>
      </c>
      <c r="AC6" s="978">
        <v>215</v>
      </c>
      <c r="AD6" s="978"/>
      <c r="AE6" s="1018"/>
    </row>
    <row r="7" spans="1:31" x14ac:dyDescent="0.25">
      <c r="A7" s="774" t="s">
        <v>6</v>
      </c>
      <c r="B7" s="1464"/>
      <c r="C7" s="780">
        <v>355</v>
      </c>
      <c r="D7" s="780">
        <v>96</v>
      </c>
      <c r="E7" s="780">
        <v>73</v>
      </c>
      <c r="F7" s="781">
        <v>74</v>
      </c>
      <c r="G7" s="781">
        <v>105</v>
      </c>
      <c r="H7" s="780">
        <v>99</v>
      </c>
      <c r="I7" s="780">
        <v>77</v>
      </c>
      <c r="J7" s="781">
        <v>78</v>
      </c>
      <c r="K7" s="781">
        <v>53</v>
      </c>
      <c r="L7" s="780">
        <v>70</v>
      </c>
      <c r="M7" s="780">
        <v>67</v>
      </c>
      <c r="N7" s="781">
        <v>44</v>
      </c>
      <c r="O7" s="781">
        <v>72</v>
      </c>
      <c r="P7" s="977">
        <v>53</v>
      </c>
      <c r="Q7" s="781">
        <v>64</v>
      </c>
      <c r="R7" s="116">
        <v>45</v>
      </c>
      <c r="S7" s="116">
        <v>74</v>
      </c>
      <c r="T7" s="116">
        <v>54</v>
      </c>
      <c r="U7" s="116">
        <v>48</v>
      </c>
      <c r="V7" s="116">
        <v>56</v>
      </c>
      <c r="W7" s="116">
        <v>74</v>
      </c>
      <c r="X7" s="1110">
        <v>79</v>
      </c>
      <c r="Y7" s="1110">
        <v>64</v>
      </c>
      <c r="Z7" s="1110">
        <v>48</v>
      </c>
      <c r="AA7" s="1110">
        <v>41</v>
      </c>
      <c r="AB7" s="978">
        <v>52</v>
      </c>
      <c r="AC7" s="978">
        <v>52</v>
      </c>
      <c r="AD7" s="978"/>
      <c r="AE7" s="1018"/>
    </row>
    <row r="8" spans="1:31" ht="18" customHeight="1" x14ac:dyDescent="0.25">
      <c r="A8" s="770" t="s">
        <v>8</v>
      </c>
      <c r="B8" s="1462"/>
      <c r="C8" s="1462"/>
      <c r="D8" s="1462"/>
      <c r="E8" s="1462"/>
      <c r="F8" s="1462"/>
      <c r="G8" s="1462"/>
      <c r="H8" s="1462"/>
      <c r="I8" s="1462"/>
      <c r="J8" s="1462"/>
      <c r="K8" s="1462"/>
      <c r="L8" s="1462"/>
      <c r="M8" s="1462"/>
      <c r="N8" s="1462"/>
      <c r="O8" s="1462"/>
      <c r="P8" s="1462"/>
      <c r="Q8" s="1462"/>
      <c r="R8" s="1462"/>
      <c r="S8" s="1462"/>
      <c r="T8" s="1462"/>
      <c r="U8" s="1462"/>
      <c r="V8" s="1462"/>
      <c r="W8" s="1462"/>
      <c r="X8" s="1462"/>
      <c r="Y8" s="1462"/>
      <c r="Z8" s="1462"/>
      <c r="AA8" s="1462"/>
      <c r="AB8" s="1462"/>
      <c r="AC8" s="1462"/>
      <c r="AD8" s="1462"/>
      <c r="AE8" s="1463"/>
    </row>
    <row r="9" spans="1:31" ht="60" x14ac:dyDescent="0.25">
      <c r="A9" s="774" t="s">
        <v>12</v>
      </c>
      <c r="B9" s="782" t="s">
        <v>68</v>
      </c>
      <c r="C9" s="783">
        <v>360</v>
      </c>
      <c r="D9" s="783">
        <v>360</v>
      </c>
      <c r="E9" s="783">
        <v>360</v>
      </c>
      <c r="F9" s="783">
        <v>360</v>
      </c>
      <c r="G9" s="784">
        <v>360</v>
      </c>
      <c r="H9" s="783" t="s">
        <v>367</v>
      </c>
      <c r="I9" s="783">
        <v>300</v>
      </c>
      <c r="J9" s="783">
        <v>300</v>
      </c>
      <c r="K9" s="784">
        <v>300</v>
      </c>
      <c r="L9" s="783">
        <v>300</v>
      </c>
      <c r="M9" s="783">
        <v>300</v>
      </c>
      <c r="N9" s="783">
        <v>300</v>
      </c>
      <c r="O9" s="785">
        <v>300</v>
      </c>
      <c r="P9" s="785">
        <v>300</v>
      </c>
      <c r="Q9" s="785">
        <v>300</v>
      </c>
      <c r="R9" s="785">
        <v>300</v>
      </c>
      <c r="S9" s="785">
        <v>300</v>
      </c>
      <c r="T9" s="785">
        <v>300</v>
      </c>
      <c r="U9" s="785">
        <v>300</v>
      </c>
      <c r="V9" s="977">
        <v>300</v>
      </c>
      <c r="W9" s="977">
        <v>300</v>
      </c>
      <c r="X9" s="1105">
        <v>300</v>
      </c>
      <c r="Y9" s="1105">
        <v>300</v>
      </c>
      <c r="Z9" s="1105">
        <v>300</v>
      </c>
      <c r="AA9" s="1105">
        <v>300</v>
      </c>
      <c r="AB9" s="1197">
        <v>300</v>
      </c>
      <c r="AC9" s="977"/>
      <c r="AD9" s="977"/>
      <c r="AE9" s="1018"/>
    </row>
    <row r="10" spans="1:31" ht="60" x14ac:dyDescent="0.25">
      <c r="A10" s="774" t="s">
        <v>13</v>
      </c>
      <c r="B10" s="782" t="s">
        <v>68</v>
      </c>
      <c r="C10" s="783" t="s">
        <v>365</v>
      </c>
      <c r="D10" s="783">
        <v>0</v>
      </c>
      <c r="E10" s="783">
        <v>0</v>
      </c>
      <c r="F10" s="783">
        <v>0</v>
      </c>
      <c r="G10" s="783">
        <v>0</v>
      </c>
      <c r="H10" s="783">
        <v>0</v>
      </c>
      <c r="I10" s="783">
        <v>0</v>
      </c>
      <c r="J10" s="783">
        <v>0</v>
      </c>
      <c r="K10" s="783">
        <v>0</v>
      </c>
      <c r="L10" s="783">
        <v>0</v>
      </c>
      <c r="M10" s="783">
        <v>0</v>
      </c>
      <c r="N10" s="783">
        <v>0</v>
      </c>
      <c r="O10" s="781" t="s">
        <v>547</v>
      </c>
      <c r="P10" s="781" t="s">
        <v>547</v>
      </c>
      <c r="Q10" s="781" t="s">
        <v>547</v>
      </c>
      <c r="R10" s="781" t="s">
        <v>547</v>
      </c>
      <c r="S10" s="781" t="s">
        <v>547</v>
      </c>
      <c r="T10" s="781" t="s">
        <v>547</v>
      </c>
      <c r="U10" s="781" t="s">
        <v>547</v>
      </c>
      <c r="V10" s="977" t="s">
        <v>547</v>
      </c>
      <c r="W10" s="977" t="s">
        <v>547</v>
      </c>
      <c r="X10" s="1105" t="s">
        <v>547</v>
      </c>
      <c r="Y10" s="1105" t="s">
        <v>547</v>
      </c>
      <c r="Z10" s="1105" t="s">
        <v>547</v>
      </c>
      <c r="AA10" s="1105" t="s">
        <v>547</v>
      </c>
      <c r="AB10" s="1197" t="s">
        <v>547</v>
      </c>
      <c r="AC10" s="977"/>
      <c r="AD10" s="977"/>
      <c r="AE10" s="1018"/>
    </row>
    <row r="11" spans="1:31" ht="60" x14ac:dyDescent="0.25">
      <c r="A11" s="774" t="s">
        <v>18</v>
      </c>
      <c r="B11" s="782" t="s">
        <v>68</v>
      </c>
      <c r="C11" s="786" t="s">
        <v>366</v>
      </c>
      <c r="D11" s="783">
        <v>0</v>
      </c>
      <c r="E11" s="783">
        <v>0</v>
      </c>
      <c r="F11" s="783">
        <v>0</v>
      </c>
      <c r="G11" s="783">
        <v>0</v>
      </c>
      <c r="H11" s="783">
        <v>0</v>
      </c>
      <c r="I11" s="783">
        <v>0</v>
      </c>
      <c r="J11" s="783">
        <v>0</v>
      </c>
      <c r="K11" s="783">
        <v>0</v>
      </c>
      <c r="L11" s="783">
        <v>0</v>
      </c>
      <c r="M11" s="783">
        <v>0</v>
      </c>
      <c r="N11" s="783">
        <v>0</v>
      </c>
      <c r="O11" s="781" t="s">
        <v>547</v>
      </c>
      <c r="P11" s="781" t="s">
        <v>547</v>
      </c>
      <c r="Q11" s="781" t="s">
        <v>547</v>
      </c>
      <c r="R11" s="781" t="s">
        <v>547</v>
      </c>
      <c r="S11" s="781" t="s">
        <v>547</v>
      </c>
      <c r="T11" s="781" t="s">
        <v>547</v>
      </c>
      <c r="U11" s="781" t="s">
        <v>547</v>
      </c>
      <c r="V11" s="977" t="s">
        <v>547</v>
      </c>
      <c r="W11" s="977" t="s">
        <v>547</v>
      </c>
      <c r="X11" s="1105" t="s">
        <v>547</v>
      </c>
      <c r="Y11" s="1105" t="s">
        <v>547</v>
      </c>
      <c r="Z11" s="1105" t="s">
        <v>547</v>
      </c>
      <c r="AA11" s="1105" t="s">
        <v>547</v>
      </c>
      <c r="AB11" s="1197" t="s">
        <v>547</v>
      </c>
      <c r="AC11" s="977"/>
      <c r="AD11" s="977"/>
      <c r="AE11" s="1018"/>
    </row>
    <row r="12" spans="1:31" ht="60" x14ac:dyDescent="0.25">
      <c r="A12" s="774" t="s">
        <v>252</v>
      </c>
      <c r="B12" s="782" t="s">
        <v>68</v>
      </c>
      <c r="C12" s="783">
        <v>11738.81</v>
      </c>
      <c r="D12" s="783">
        <v>11738.81</v>
      </c>
      <c r="E12" s="783">
        <v>11738.81</v>
      </c>
      <c r="F12" s="783">
        <v>11738.81</v>
      </c>
      <c r="G12" s="783">
        <v>11738.81</v>
      </c>
      <c r="H12" s="783">
        <v>5000</v>
      </c>
      <c r="I12" s="783">
        <v>5000</v>
      </c>
      <c r="J12" s="783">
        <v>5000</v>
      </c>
      <c r="K12" s="783">
        <v>5000</v>
      </c>
      <c r="L12" s="783">
        <v>5000</v>
      </c>
      <c r="M12" s="783">
        <v>5000</v>
      </c>
      <c r="N12" s="783">
        <v>5000</v>
      </c>
      <c r="O12" s="785">
        <v>5000</v>
      </c>
      <c r="P12" s="785">
        <v>5000</v>
      </c>
      <c r="Q12" s="785">
        <v>5000</v>
      </c>
      <c r="R12" s="785">
        <v>5000</v>
      </c>
      <c r="S12" s="785">
        <v>5000</v>
      </c>
      <c r="T12" s="785">
        <v>5000</v>
      </c>
      <c r="U12" s="785">
        <v>5000</v>
      </c>
      <c r="V12" s="116">
        <v>5000</v>
      </c>
      <c r="W12" s="116">
        <v>5000</v>
      </c>
      <c r="X12" s="116">
        <v>5000</v>
      </c>
      <c r="Y12" s="116">
        <v>5000</v>
      </c>
      <c r="Z12" s="116">
        <v>5000</v>
      </c>
      <c r="AA12" s="116">
        <v>5000</v>
      </c>
      <c r="AB12" s="116">
        <v>5000</v>
      </c>
      <c r="AC12" s="116"/>
      <c r="AD12" s="116"/>
      <c r="AE12" s="1019"/>
    </row>
    <row r="13" spans="1:31" ht="18" customHeight="1" x14ac:dyDescent="0.25">
      <c r="A13" s="770" t="s">
        <v>251</v>
      </c>
      <c r="B13" s="1466"/>
      <c r="C13" s="1466"/>
      <c r="D13" s="1466"/>
      <c r="E13" s="1466"/>
      <c r="F13" s="1466"/>
      <c r="G13" s="1466"/>
      <c r="H13" s="1466"/>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465"/>
    </row>
    <row r="14" spans="1:31" x14ac:dyDescent="0.25">
      <c r="A14" s="774" t="s">
        <v>9</v>
      </c>
      <c r="B14" s="787"/>
      <c r="C14" s="788"/>
      <c r="D14" s="789"/>
      <c r="E14" s="789"/>
      <c r="F14" s="789"/>
      <c r="G14" s="789"/>
      <c r="H14" s="789"/>
      <c r="I14" s="789"/>
      <c r="J14" s="789"/>
      <c r="K14" s="789"/>
      <c r="L14" s="789"/>
      <c r="M14" s="789"/>
      <c r="N14" s="789"/>
      <c r="O14" s="789"/>
      <c r="P14" s="976"/>
      <c r="Q14" s="976"/>
      <c r="R14" s="976"/>
      <c r="S14" s="976"/>
      <c r="T14" s="976"/>
      <c r="U14" s="976"/>
      <c r="V14" s="976"/>
      <c r="W14" s="976"/>
      <c r="X14" s="1096"/>
      <c r="Y14" s="1096"/>
      <c r="Z14" s="1096"/>
      <c r="AA14" s="1096"/>
      <c r="AB14" s="976"/>
      <c r="AC14" s="976"/>
      <c r="AD14" s="976"/>
      <c r="AE14" s="1020"/>
    </row>
    <row r="15" spans="1:31" ht="18" customHeight="1" x14ac:dyDescent="0.25">
      <c r="A15" s="790" t="s">
        <v>11</v>
      </c>
      <c r="B15" s="1466"/>
      <c r="C15" s="1466"/>
      <c r="D15" s="1466"/>
      <c r="E15" s="1466"/>
      <c r="F15" s="1466"/>
      <c r="G15" s="1466"/>
      <c r="H15" s="1466"/>
      <c r="I15" s="1466"/>
      <c r="J15" s="977"/>
      <c r="K15" s="977"/>
      <c r="L15" s="1244"/>
      <c r="M15" s="1244"/>
      <c r="N15" s="1244"/>
      <c r="O15" s="1244"/>
      <c r="P15" s="1244"/>
      <c r="Q15" s="1244"/>
      <c r="R15" s="1244"/>
      <c r="S15" s="1244"/>
      <c r="T15" s="1244"/>
      <c r="U15" s="1244"/>
      <c r="V15" s="1244"/>
      <c r="W15" s="1244"/>
      <c r="X15" s="1244"/>
      <c r="Y15" s="1244"/>
      <c r="Z15" s="1244"/>
      <c r="AA15" s="1244"/>
      <c r="AB15" s="1244"/>
      <c r="AC15" s="1244"/>
      <c r="AD15" s="1244"/>
      <c r="AE15" s="1465"/>
    </row>
    <row r="16" spans="1:31" x14ac:dyDescent="0.25">
      <c r="A16" s="774" t="s">
        <v>95</v>
      </c>
      <c r="B16" s="791"/>
      <c r="C16" s="792"/>
      <c r="D16" s="792"/>
      <c r="E16" s="792"/>
      <c r="F16" s="792"/>
      <c r="G16" s="792"/>
      <c r="H16" s="792"/>
      <c r="I16" s="792"/>
      <c r="J16" s="792"/>
      <c r="K16" s="792"/>
      <c r="L16" s="792"/>
      <c r="M16" s="792"/>
      <c r="N16" s="792"/>
      <c r="O16" s="792"/>
      <c r="P16" s="976"/>
      <c r="Q16" s="976"/>
      <c r="R16" s="976"/>
      <c r="S16" s="976"/>
      <c r="T16" s="976"/>
      <c r="U16" s="976"/>
      <c r="V16" s="976"/>
      <c r="W16" s="976"/>
      <c r="X16" s="1096"/>
      <c r="Y16" s="1096"/>
      <c r="Z16" s="1096"/>
      <c r="AA16" s="1096"/>
      <c r="AB16" s="976"/>
      <c r="AC16" s="976"/>
      <c r="AD16" s="976"/>
      <c r="AE16" s="1020"/>
    </row>
    <row r="17" spans="1:31" ht="60" x14ac:dyDescent="0.25">
      <c r="A17" s="774" t="s">
        <v>97</v>
      </c>
      <c r="B17" s="782" t="s">
        <v>68</v>
      </c>
      <c r="C17" s="792" t="s">
        <v>69</v>
      </c>
      <c r="D17" s="792" t="s">
        <v>69</v>
      </c>
      <c r="E17" s="792" t="s">
        <v>69</v>
      </c>
      <c r="F17" s="792" t="s">
        <v>69</v>
      </c>
      <c r="G17" s="792" t="s">
        <v>69</v>
      </c>
      <c r="H17" s="792" t="s">
        <v>368</v>
      </c>
      <c r="I17" s="792" t="s">
        <v>70</v>
      </c>
      <c r="J17" s="792" t="s">
        <v>70</v>
      </c>
      <c r="K17" s="792" t="s">
        <v>70</v>
      </c>
      <c r="L17" s="792" t="s">
        <v>70</v>
      </c>
      <c r="M17" s="792" t="s">
        <v>70</v>
      </c>
      <c r="N17" s="792" t="s">
        <v>70</v>
      </c>
      <c r="O17" s="792" t="s">
        <v>70</v>
      </c>
      <c r="P17" s="792" t="s">
        <v>70</v>
      </c>
      <c r="Q17" s="976" t="s">
        <v>70</v>
      </c>
      <c r="R17" s="792" t="s">
        <v>70</v>
      </c>
      <c r="S17" s="976" t="s">
        <v>70</v>
      </c>
      <c r="T17" s="792" t="s">
        <v>70</v>
      </c>
      <c r="U17" s="976" t="s">
        <v>70</v>
      </c>
      <c r="V17" s="976" t="s">
        <v>70</v>
      </c>
      <c r="W17" s="976" t="s">
        <v>70</v>
      </c>
      <c r="X17" s="1096" t="s">
        <v>70</v>
      </c>
      <c r="Y17" s="1096" t="s">
        <v>70</v>
      </c>
      <c r="Z17" s="1096" t="s">
        <v>70</v>
      </c>
      <c r="AA17" s="1096" t="s">
        <v>70</v>
      </c>
      <c r="AB17" s="1196" t="s">
        <v>70</v>
      </c>
      <c r="AC17" s="976"/>
      <c r="AD17" s="976"/>
      <c r="AE17" s="1020"/>
    </row>
    <row r="18" spans="1:31" x14ac:dyDescent="0.25">
      <c r="A18" s="774" t="s">
        <v>71</v>
      </c>
      <c r="B18" s="793"/>
      <c r="C18" s="792"/>
      <c r="D18" s="792"/>
      <c r="E18" s="792"/>
      <c r="F18" s="792"/>
      <c r="G18" s="792"/>
      <c r="H18" s="792"/>
      <c r="I18" s="792"/>
      <c r="J18" s="792"/>
      <c r="K18" s="792"/>
      <c r="L18" s="792"/>
      <c r="M18" s="792"/>
      <c r="N18" s="792"/>
      <c r="O18" s="792"/>
      <c r="P18" s="976"/>
      <c r="Q18" s="976"/>
      <c r="R18" s="976"/>
      <c r="S18" s="976"/>
      <c r="T18" s="976"/>
      <c r="U18" s="976"/>
      <c r="V18" s="976"/>
      <c r="W18" s="976"/>
      <c r="X18" s="1096"/>
      <c r="Y18" s="1096"/>
      <c r="Z18" s="1096"/>
      <c r="AA18" s="1096"/>
      <c r="AB18" s="976"/>
      <c r="AC18" s="976"/>
      <c r="AD18" s="976"/>
      <c r="AE18" s="1020"/>
    </row>
    <row r="19" spans="1:31" x14ac:dyDescent="0.25">
      <c r="A19" s="794" t="s">
        <v>72</v>
      </c>
      <c r="B19" s="793"/>
      <c r="C19" s="792"/>
      <c r="D19" s="792"/>
      <c r="E19" s="792"/>
      <c r="F19" s="792"/>
      <c r="G19" s="792"/>
      <c r="H19" s="792"/>
      <c r="I19" s="792"/>
      <c r="J19" s="792"/>
      <c r="K19" s="792"/>
      <c r="L19" s="792"/>
      <c r="M19" s="792"/>
      <c r="N19" s="792"/>
      <c r="O19" s="792"/>
      <c r="P19" s="976"/>
      <c r="Q19" s="976"/>
      <c r="R19" s="976"/>
      <c r="S19" s="976"/>
      <c r="T19" s="976"/>
      <c r="U19" s="976"/>
      <c r="V19" s="976"/>
      <c r="W19" s="976"/>
      <c r="X19" s="1095"/>
      <c r="Y19" s="1095"/>
      <c r="Z19" s="1095"/>
      <c r="AA19" s="1095"/>
      <c r="AB19" s="975"/>
      <c r="AC19" s="975"/>
      <c r="AD19" s="975"/>
      <c r="AE19" s="1021"/>
    </row>
    <row r="20" spans="1:31" ht="60.75" thickBot="1" x14ac:dyDescent="0.3">
      <c r="A20" s="795" t="s">
        <v>15</v>
      </c>
      <c r="B20" s="796" t="s">
        <v>68</v>
      </c>
      <c r="C20" s="1471" t="s">
        <v>73</v>
      </c>
      <c r="D20" s="1472"/>
      <c r="E20" s="1472"/>
      <c r="F20" s="1472"/>
      <c r="G20" s="1472"/>
      <c r="H20" s="1472"/>
      <c r="I20" s="1472"/>
      <c r="J20" s="1472"/>
      <c r="K20" s="1472"/>
      <c r="L20" s="1472"/>
      <c r="M20" s="1472"/>
      <c r="N20" s="1472"/>
      <c r="O20" s="1472"/>
      <c r="P20" s="1472"/>
      <c r="Q20" s="1472"/>
      <c r="R20" s="1472"/>
      <c r="S20" s="1472"/>
      <c r="T20" s="1472"/>
      <c r="U20" s="1472"/>
      <c r="V20" s="1472"/>
      <c r="W20" s="1473"/>
      <c r="X20" s="1455" t="s">
        <v>574</v>
      </c>
      <c r="Y20" s="1456"/>
      <c r="Z20" s="1456"/>
      <c r="AA20" s="1457"/>
      <c r="AB20" s="1458"/>
      <c r="AC20" s="1456"/>
      <c r="AD20" s="1456"/>
      <c r="AE20" s="1459"/>
    </row>
    <row r="21" spans="1:31" x14ac:dyDescent="0.25">
      <c r="A21" s="797" t="s">
        <v>256</v>
      </c>
      <c r="B21" s="797"/>
      <c r="C21" s="798"/>
      <c r="D21" s="798"/>
      <c r="E21" s="798"/>
      <c r="F21" s="798"/>
      <c r="G21" s="764"/>
      <c r="H21" s="764"/>
      <c r="I21" s="764"/>
      <c r="J21" s="390"/>
      <c r="K21" s="390"/>
      <c r="L21" s="979"/>
      <c r="M21" s="979"/>
    </row>
    <row r="22" spans="1:31" ht="24.75" customHeight="1" x14ac:dyDescent="0.25">
      <c r="A22" s="1470" t="s">
        <v>389</v>
      </c>
      <c r="B22" s="1470"/>
      <c r="C22" s="1470"/>
      <c r="D22" s="1470"/>
      <c r="E22" s="1470"/>
      <c r="F22" s="1470"/>
      <c r="G22" s="1470"/>
      <c r="H22" s="1470"/>
      <c r="I22" s="1470"/>
      <c r="J22" s="1470"/>
      <c r="K22" s="1470"/>
      <c r="L22" s="979"/>
      <c r="M22" s="979"/>
    </row>
    <row r="23" spans="1:31" x14ac:dyDescent="0.25">
      <c r="A23" s="797" t="s">
        <v>361</v>
      </c>
      <c r="C23" s="799"/>
      <c r="D23" s="799"/>
      <c r="E23" s="799"/>
      <c r="F23" s="799"/>
      <c r="G23" s="799"/>
      <c r="H23" s="979"/>
      <c r="I23" s="799"/>
      <c r="J23" s="799"/>
      <c r="M23" s="979"/>
    </row>
    <row r="24" spans="1:31" x14ac:dyDescent="0.25">
      <c r="A24" s="763" t="s">
        <v>74</v>
      </c>
      <c r="C24" s="799"/>
      <c r="D24" s="799"/>
      <c r="E24" s="799"/>
      <c r="F24" s="799"/>
      <c r="G24" s="799"/>
      <c r="H24" s="979"/>
      <c r="I24" s="799"/>
      <c r="J24" s="799"/>
      <c r="M24" s="979"/>
    </row>
    <row r="25" spans="1:31" x14ac:dyDescent="0.25">
      <c r="A25" s="1469" t="s">
        <v>75</v>
      </c>
      <c r="B25" s="1469"/>
      <c r="C25" s="1469"/>
      <c r="D25" s="1469"/>
      <c r="E25" s="1469"/>
      <c r="F25" s="1469"/>
      <c r="G25" s="1469"/>
      <c r="H25" s="979"/>
      <c r="I25" s="799"/>
      <c r="J25" s="799"/>
      <c r="M25" s="979"/>
    </row>
    <row r="26" spans="1:31" ht="44.25" customHeight="1" x14ac:dyDescent="0.25">
      <c r="A26" s="1467" t="s">
        <v>253</v>
      </c>
      <c r="B26" s="1467"/>
      <c r="C26" s="1467"/>
      <c r="D26" s="1467"/>
      <c r="E26" s="1467"/>
      <c r="F26" s="1467"/>
      <c r="G26" s="1467"/>
      <c r="H26" s="1467"/>
      <c r="I26" s="1467"/>
      <c r="J26" s="1467"/>
      <c r="M26" s="979"/>
      <c r="N26" s="800"/>
    </row>
    <row r="27" spans="1:31" ht="28.5" customHeight="1" x14ac:dyDescent="0.25">
      <c r="A27" s="1467" t="s">
        <v>254</v>
      </c>
      <c r="B27" s="1467"/>
      <c r="C27" s="1467"/>
      <c r="D27" s="1467"/>
      <c r="E27" s="1467"/>
      <c r="F27" s="1467"/>
      <c r="G27" s="1467"/>
      <c r="H27" s="1467"/>
      <c r="I27" s="1467"/>
      <c r="J27" s="799"/>
      <c r="M27" s="979"/>
    </row>
    <row r="28" spans="1:31" ht="15" customHeight="1" x14ac:dyDescent="0.25">
      <c r="A28" s="1467" t="s">
        <v>257</v>
      </c>
      <c r="B28" s="1467"/>
      <c r="C28" s="1467"/>
      <c r="D28" s="1467"/>
      <c r="E28" s="1467"/>
      <c r="F28" s="1467"/>
      <c r="G28" s="1467"/>
      <c r="H28" s="1467"/>
      <c r="I28" s="1467"/>
      <c r="J28" s="1467"/>
      <c r="M28" s="979"/>
    </row>
    <row r="29" spans="1:31" ht="54.75" customHeight="1" x14ac:dyDescent="0.25">
      <c r="A29" s="1467" t="s">
        <v>258</v>
      </c>
      <c r="B29" s="1467"/>
      <c r="C29" s="1467"/>
      <c r="D29" s="1467"/>
      <c r="E29" s="1467"/>
      <c r="F29" s="1467"/>
      <c r="G29" s="1467"/>
      <c r="H29" s="1467"/>
      <c r="I29" s="1467"/>
      <c r="J29" s="1467"/>
      <c r="M29" s="979"/>
      <c r="O29" s="979"/>
    </row>
    <row r="30" spans="1:31" x14ac:dyDescent="0.25">
      <c r="M30" s="979"/>
    </row>
    <row r="31" spans="1:31" x14ac:dyDescent="0.25">
      <c r="M31" s="979"/>
    </row>
    <row r="32" spans="1:31" x14ac:dyDescent="0.25">
      <c r="M32" s="979"/>
    </row>
    <row r="33" spans="13:13" x14ac:dyDescent="0.25">
      <c r="M33" s="979"/>
    </row>
    <row r="34" spans="13:13" x14ac:dyDescent="0.25">
      <c r="M34" s="979"/>
    </row>
    <row r="35" spans="13:13" x14ac:dyDescent="0.25">
      <c r="M35" s="979"/>
    </row>
    <row r="36" spans="13:13" x14ac:dyDescent="0.25">
      <c r="M36" s="979"/>
    </row>
    <row r="37" spans="13:13" x14ac:dyDescent="0.25">
      <c r="M37" s="979"/>
    </row>
    <row r="38" spans="13:13" x14ac:dyDescent="0.25">
      <c r="M38" s="979"/>
    </row>
    <row r="39" spans="13:13" x14ac:dyDescent="0.25">
      <c r="M39" s="979"/>
    </row>
    <row r="40" spans="13:13" x14ac:dyDescent="0.25">
      <c r="M40" s="979"/>
    </row>
    <row r="41" spans="13:13" x14ac:dyDescent="0.25">
      <c r="M41" s="979"/>
    </row>
    <row r="42" spans="13:13" x14ac:dyDescent="0.25">
      <c r="M42" s="979"/>
    </row>
    <row r="43" spans="13:13" x14ac:dyDescent="0.25">
      <c r="M43" s="979"/>
    </row>
    <row r="44" spans="13:13" x14ac:dyDescent="0.25">
      <c r="M44" s="979"/>
    </row>
    <row r="45" spans="13:13" x14ac:dyDescent="0.25">
      <c r="M45" s="979"/>
    </row>
    <row r="46" spans="13:13" x14ac:dyDescent="0.25">
      <c r="M46" s="979"/>
    </row>
    <row r="47" spans="13:13" x14ac:dyDescent="0.25">
      <c r="M47" s="979"/>
    </row>
    <row r="48" spans="13:13" x14ac:dyDescent="0.25">
      <c r="M48" s="979"/>
    </row>
    <row r="49" spans="13:13" x14ac:dyDescent="0.25">
      <c r="M49" s="979"/>
    </row>
    <row r="50" spans="13:13" x14ac:dyDescent="0.25">
      <c r="M50" s="979"/>
    </row>
    <row r="51" spans="13:13" x14ac:dyDescent="0.25">
      <c r="M51" s="979"/>
    </row>
    <row r="52" spans="13:13" x14ac:dyDescent="0.25">
      <c r="M52" s="979"/>
    </row>
    <row r="53" spans="13:13" x14ac:dyDescent="0.25">
      <c r="M53" s="979"/>
    </row>
    <row r="54" spans="13:13" x14ac:dyDescent="0.25">
      <c r="M54" s="979"/>
    </row>
    <row r="55" spans="13:13" x14ac:dyDescent="0.25">
      <c r="M55" s="979"/>
    </row>
    <row r="56" spans="13:13" x14ac:dyDescent="0.25">
      <c r="M56" s="979"/>
    </row>
    <row r="57" spans="13:13" x14ac:dyDescent="0.25">
      <c r="M57" s="979"/>
    </row>
    <row r="58" spans="13:13" x14ac:dyDescent="0.25">
      <c r="M58" s="979"/>
    </row>
    <row r="59" spans="13:13" x14ac:dyDescent="0.25">
      <c r="M59" s="979"/>
    </row>
    <row r="60" spans="13:13" x14ac:dyDescent="0.25">
      <c r="M60" s="979"/>
    </row>
    <row r="61" spans="13:13" x14ac:dyDescent="0.25">
      <c r="M61" s="979"/>
    </row>
    <row r="62" spans="13:13" x14ac:dyDescent="0.25">
      <c r="M62" s="979"/>
    </row>
    <row r="63" spans="13:13" x14ac:dyDescent="0.25">
      <c r="M63" s="979"/>
    </row>
    <row r="64" spans="13:13" x14ac:dyDescent="0.25">
      <c r="M64" s="979"/>
    </row>
    <row r="65" spans="13:13" x14ac:dyDescent="0.25">
      <c r="M65" s="979"/>
    </row>
    <row r="66" spans="13:13" x14ac:dyDescent="0.25">
      <c r="M66" s="979"/>
    </row>
    <row r="67" spans="13:13" x14ac:dyDescent="0.25">
      <c r="M67" s="979"/>
    </row>
    <row r="68" spans="13:13" x14ac:dyDescent="0.25">
      <c r="M68" s="979"/>
    </row>
    <row r="69" spans="13:13" x14ac:dyDescent="0.25">
      <c r="M69" s="979"/>
    </row>
    <row r="70" spans="13:13" x14ac:dyDescent="0.25">
      <c r="M70" s="979"/>
    </row>
    <row r="71" spans="13:13" x14ac:dyDescent="0.25">
      <c r="M71" s="979"/>
    </row>
    <row r="72" spans="13:13" x14ac:dyDescent="0.25">
      <c r="M72" s="979"/>
    </row>
    <row r="73" spans="13:13" x14ac:dyDescent="0.25">
      <c r="M73" s="979"/>
    </row>
    <row r="74" spans="13:13" x14ac:dyDescent="0.25">
      <c r="M74" s="979"/>
    </row>
    <row r="75" spans="13:13" x14ac:dyDescent="0.25">
      <c r="M75" s="979"/>
    </row>
    <row r="76" spans="13:13" x14ac:dyDescent="0.25">
      <c r="M76" s="979"/>
    </row>
    <row r="77" spans="13:13" x14ac:dyDescent="0.25">
      <c r="M77" s="979"/>
    </row>
    <row r="78" spans="13:13" x14ac:dyDescent="0.25">
      <c r="M78" s="979"/>
    </row>
    <row r="79" spans="13:13" x14ac:dyDescent="0.25">
      <c r="M79" s="979"/>
    </row>
    <row r="80" spans="13:13" x14ac:dyDescent="0.25">
      <c r="M80" s="979"/>
    </row>
    <row r="81" spans="13:13" x14ac:dyDescent="0.25">
      <c r="M81" s="979"/>
    </row>
    <row r="82" spans="13:13" x14ac:dyDescent="0.25">
      <c r="M82" s="979"/>
    </row>
    <row r="83" spans="13:13" x14ac:dyDescent="0.25">
      <c r="M83" s="979"/>
    </row>
    <row r="84" spans="13:13" x14ac:dyDescent="0.25">
      <c r="M84" s="979"/>
    </row>
    <row r="85" spans="13:13" x14ac:dyDescent="0.25">
      <c r="M85" s="979"/>
    </row>
    <row r="86" spans="13:13" x14ac:dyDescent="0.25">
      <c r="M86" s="979"/>
    </row>
    <row r="87" spans="13:13" x14ac:dyDescent="0.25">
      <c r="M87" s="979"/>
    </row>
    <row r="88" spans="13:13" x14ac:dyDescent="0.25">
      <c r="M88" s="979"/>
    </row>
    <row r="89" spans="13:13" x14ac:dyDescent="0.25">
      <c r="M89" s="979"/>
    </row>
    <row r="90" spans="13:13" x14ac:dyDescent="0.25">
      <c r="M90" s="979"/>
    </row>
    <row r="91" spans="13:13" x14ac:dyDescent="0.25">
      <c r="M91" s="979"/>
    </row>
    <row r="92" spans="13:13" x14ac:dyDescent="0.25">
      <c r="M92" s="979"/>
    </row>
    <row r="93" spans="13:13" x14ac:dyDescent="0.25">
      <c r="M93" s="979"/>
    </row>
    <row r="94" spans="13:13" x14ac:dyDescent="0.25">
      <c r="M94" s="979"/>
    </row>
    <row r="95" spans="13:13" x14ac:dyDescent="0.25">
      <c r="M95" s="979"/>
    </row>
    <row r="96" spans="13:13" x14ac:dyDescent="0.25">
      <c r="M96" s="979"/>
    </row>
    <row r="97" spans="13:13" x14ac:dyDescent="0.25">
      <c r="M97" s="979"/>
    </row>
    <row r="98" spans="13:13" x14ac:dyDescent="0.25">
      <c r="M98" s="979"/>
    </row>
    <row r="99" spans="13:13" x14ac:dyDescent="0.25">
      <c r="M99" s="979"/>
    </row>
    <row r="100" spans="13:13" x14ac:dyDescent="0.25">
      <c r="M100" s="979"/>
    </row>
    <row r="101" spans="13:13" x14ac:dyDescent="0.25">
      <c r="M101" s="979"/>
    </row>
    <row r="102" spans="13:13" x14ac:dyDescent="0.25">
      <c r="M102" s="979"/>
    </row>
    <row r="103" spans="13:13" x14ac:dyDescent="0.25">
      <c r="M103" s="979"/>
    </row>
    <row r="104" spans="13:13" x14ac:dyDescent="0.25">
      <c r="M104" s="979"/>
    </row>
    <row r="105" spans="13:13" x14ac:dyDescent="0.25">
      <c r="M105" s="979"/>
    </row>
    <row r="106" spans="13:13" x14ac:dyDescent="0.25">
      <c r="M106" s="979"/>
    </row>
    <row r="107" spans="13:13" x14ac:dyDescent="0.25">
      <c r="M107" s="979"/>
    </row>
    <row r="108" spans="13:13" x14ac:dyDescent="0.25">
      <c r="M108" s="979"/>
    </row>
    <row r="109" spans="13:13" x14ac:dyDescent="0.25">
      <c r="M109" s="979"/>
    </row>
    <row r="110" spans="13:13" x14ac:dyDescent="0.25">
      <c r="M110" s="979"/>
    </row>
    <row r="111" spans="13:13" x14ac:dyDescent="0.25">
      <c r="M111" s="979"/>
    </row>
    <row r="112" spans="13:13" x14ac:dyDescent="0.25">
      <c r="M112" s="979"/>
    </row>
    <row r="113" spans="13:13" x14ac:dyDescent="0.25">
      <c r="M113" s="979"/>
    </row>
    <row r="114" spans="13:13" x14ac:dyDescent="0.25">
      <c r="M114" s="979"/>
    </row>
    <row r="115" spans="13:13" x14ac:dyDescent="0.25">
      <c r="M115" s="979"/>
    </row>
    <row r="116" spans="13:13" x14ac:dyDescent="0.25">
      <c r="M116" s="979"/>
    </row>
    <row r="117" spans="13:13" x14ac:dyDescent="0.25">
      <c r="M117" s="979"/>
    </row>
    <row r="118" spans="13:13" x14ac:dyDescent="0.25">
      <c r="M118" s="979"/>
    </row>
    <row r="119" spans="13:13" x14ac:dyDescent="0.25">
      <c r="M119" s="979"/>
    </row>
    <row r="120" spans="13:13" x14ac:dyDescent="0.25">
      <c r="M120" s="979"/>
    </row>
    <row r="121" spans="13:13" x14ac:dyDescent="0.25">
      <c r="M121" s="979"/>
    </row>
    <row r="122" spans="13:13" x14ac:dyDescent="0.25">
      <c r="M122" s="979"/>
    </row>
    <row r="123" spans="13:13" x14ac:dyDescent="0.25">
      <c r="M123" s="979"/>
    </row>
    <row r="124" spans="13:13" x14ac:dyDescent="0.25">
      <c r="M124" s="979"/>
    </row>
    <row r="125" spans="13:13" x14ac:dyDescent="0.25">
      <c r="M125" s="979"/>
    </row>
    <row r="126" spans="13:13" x14ac:dyDescent="0.25">
      <c r="M126" s="979"/>
    </row>
    <row r="127" spans="13:13" x14ac:dyDescent="0.25">
      <c r="M127" s="979"/>
    </row>
    <row r="128" spans="13:13" x14ac:dyDescent="0.25">
      <c r="M128" s="979"/>
    </row>
    <row r="129" spans="13:13" x14ac:dyDescent="0.25">
      <c r="M129" s="979"/>
    </row>
    <row r="130" spans="13:13" x14ac:dyDescent="0.25">
      <c r="M130" s="979"/>
    </row>
    <row r="131" spans="13:13" x14ac:dyDescent="0.25">
      <c r="M131" s="979"/>
    </row>
    <row r="132" spans="13:13" x14ac:dyDescent="0.25">
      <c r="M132" s="979"/>
    </row>
    <row r="133" spans="13:13" x14ac:dyDescent="0.25">
      <c r="M133" s="979"/>
    </row>
    <row r="134" spans="13:13" x14ac:dyDescent="0.25">
      <c r="M134" s="979"/>
    </row>
    <row r="135" spans="13:13" x14ac:dyDescent="0.25">
      <c r="M135" s="979"/>
    </row>
    <row r="136" spans="13:13" x14ac:dyDescent="0.25">
      <c r="M136" s="979"/>
    </row>
    <row r="137" spans="13:13" x14ac:dyDescent="0.25">
      <c r="M137" s="979"/>
    </row>
    <row r="138" spans="13:13" x14ac:dyDescent="0.25">
      <c r="M138" s="979"/>
    </row>
    <row r="139" spans="13:13" x14ac:dyDescent="0.25">
      <c r="M139" s="979"/>
    </row>
    <row r="140" spans="13:13" x14ac:dyDescent="0.25">
      <c r="M140" s="979"/>
    </row>
    <row r="141" spans="13:13" x14ac:dyDescent="0.25">
      <c r="M141" s="979"/>
    </row>
    <row r="142" spans="13:13" x14ac:dyDescent="0.25">
      <c r="M142" s="979"/>
    </row>
    <row r="143" spans="13:13" x14ac:dyDescent="0.25">
      <c r="M143" s="979"/>
    </row>
    <row r="144" spans="13:13" x14ac:dyDescent="0.25">
      <c r="M144" s="979"/>
    </row>
    <row r="145" spans="13:13" x14ac:dyDescent="0.25">
      <c r="M145" s="979"/>
    </row>
    <row r="146" spans="13:13" x14ac:dyDescent="0.25">
      <c r="M146" s="979"/>
    </row>
    <row r="147" spans="13:13" x14ac:dyDescent="0.25">
      <c r="M147" s="979"/>
    </row>
    <row r="148" spans="13:13" x14ac:dyDescent="0.25">
      <c r="M148" s="979"/>
    </row>
    <row r="149" spans="13:13" x14ac:dyDescent="0.25">
      <c r="M149" s="979"/>
    </row>
    <row r="150" spans="13:13" x14ac:dyDescent="0.25">
      <c r="M150" s="979"/>
    </row>
    <row r="151" spans="13:13" x14ac:dyDescent="0.25">
      <c r="M151" s="979"/>
    </row>
    <row r="152" spans="13:13" x14ac:dyDescent="0.25">
      <c r="M152" s="979"/>
    </row>
    <row r="153" spans="13:13" x14ac:dyDescent="0.25">
      <c r="M153" s="979"/>
    </row>
    <row r="154" spans="13:13" x14ac:dyDescent="0.25">
      <c r="M154" s="979"/>
    </row>
    <row r="155" spans="13:13" x14ac:dyDescent="0.25">
      <c r="M155" s="979"/>
    </row>
    <row r="156" spans="13:13" x14ac:dyDescent="0.25">
      <c r="M156" s="979"/>
    </row>
    <row r="157" spans="13:13" x14ac:dyDescent="0.25">
      <c r="M157" s="979"/>
    </row>
    <row r="158" spans="13:13" x14ac:dyDescent="0.25">
      <c r="M158" s="979"/>
    </row>
    <row r="159" spans="13:13" x14ac:dyDescent="0.25">
      <c r="M159" s="979"/>
    </row>
    <row r="160" spans="13:13" x14ac:dyDescent="0.25">
      <c r="M160" s="979"/>
    </row>
    <row r="161" spans="13:13" x14ac:dyDescent="0.25">
      <c r="M161" s="979"/>
    </row>
    <row r="162" spans="13:13" x14ac:dyDescent="0.25">
      <c r="M162" s="979"/>
    </row>
    <row r="163" spans="13:13" x14ac:dyDescent="0.25">
      <c r="M163" s="979"/>
    </row>
    <row r="164" spans="13:13" x14ac:dyDescent="0.25">
      <c r="M164" s="979"/>
    </row>
    <row r="165" spans="13:13" x14ac:dyDescent="0.25">
      <c r="M165" s="979"/>
    </row>
    <row r="166" spans="13:13" x14ac:dyDescent="0.25">
      <c r="M166" s="979"/>
    </row>
    <row r="167" spans="13:13" x14ac:dyDescent="0.25">
      <c r="M167" s="979"/>
    </row>
    <row r="168" spans="13:13" x14ac:dyDescent="0.25">
      <c r="M168" s="979"/>
    </row>
    <row r="169" spans="13:13" x14ac:dyDescent="0.25">
      <c r="M169" s="979"/>
    </row>
    <row r="170" spans="13:13" x14ac:dyDescent="0.25">
      <c r="M170" s="979"/>
    </row>
    <row r="171" spans="13:13" x14ac:dyDescent="0.25">
      <c r="M171" s="979"/>
    </row>
    <row r="172" spans="13:13" x14ac:dyDescent="0.25">
      <c r="M172" s="979"/>
    </row>
    <row r="173" spans="13:13" x14ac:dyDescent="0.25">
      <c r="M173" s="979"/>
    </row>
    <row r="174" spans="13:13" x14ac:dyDescent="0.25">
      <c r="M174" s="979"/>
    </row>
    <row r="175" spans="13:13" x14ac:dyDescent="0.25">
      <c r="M175" s="979"/>
    </row>
    <row r="176" spans="13:13" x14ac:dyDescent="0.25">
      <c r="M176" s="979"/>
    </row>
    <row r="177" spans="13:13" x14ac:dyDescent="0.25">
      <c r="M177" s="979"/>
    </row>
    <row r="178" spans="13:13" x14ac:dyDescent="0.25">
      <c r="M178" s="979"/>
    </row>
    <row r="179" spans="13:13" x14ac:dyDescent="0.25">
      <c r="M179" s="979"/>
    </row>
    <row r="180" spans="13:13" x14ac:dyDescent="0.25">
      <c r="M180" s="979"/>
    </row>
    <row r="181" spans="13:13" x14ac:dyDescent="0.25">
      <c r="M181" s="979"/>
    </row>
    <row r="182" spans="13:13" x14ac:dyDescent="0.25">
      <c r="M182" s="979"/>
    </row>
    <row r="183" spans="13:13" x14ac:dyDescent="0.25">
      <c r="M183" s="979"/>
    </row>
    <row r="184" spans="13:13" x14ac:dyDescent="0.25">
      <c r="M184" s="979"/>
    </row>
    <row r="185" spans="13:13" x14ac:dyDescent="0.25">
      <c r="M185" s="979"/>
    </row>
    <row r="186" spans="13:13" x14ac:dyDescent="0.25">
      <c r="M186" s="979"/>
    </row>
    <row r="187" spans="13:13" x14ac:dyDescent="0.25">
      <c r="M187" s="979"/>
    </row>
    <row r="188" spans="13:13" x14ac:dyDescent="0.25">
      <c r="M188" s="979"/>
    </row>
    <row r="189" spans="13:13" x14ac:dyDescent="0.25">
      <c r="M189" s="979"/>
    </row>
    <row r="190" spans="13:13" x14ac:dyDescent="0.25">
      <c r="M190" s="979"/>
    </row>
    <row r="191" spans="13:13" x14ac:dyDescent="0.25">
      <c r="M191" s="979"/>
    </row>
    <row r="192" spans="13:13" x14ac:dyDescent="0.25">
      <c r="M192" s="979"/>
    </row>
    <row r="193" spans="13:13" x14ac:dyDescent="0.25">
      <c r="M193" s="979"/>
    </row>
    <row r="194" spans="13:13" x14ac:dyDescent="0.25">
      <c r="M194" s="979"/>
    </row>
    <row r="195" spans="13:13" x14ac:dyDescent="0.25">
      <c r="M195" s="979"/>
    </row>
    <row r="196" spans="13:13" x14ac:dyDescent="0.25">
      <c r="M196" s="979"/>
    </row>
    <row r="197" spans="13:13" x14ac:dyDescent="0.25">
      <c r="M197" s="979"/>
    </row>
    <row r="198" spans="13:13" x14ac:dyDescent="0.25">
      <c r="M198" s="979"/>
    </row>
    <row r="199" spans="13:13" x14ac:dyDescent="0.25">
      <c r="M199" s="979"/>
    </row>
    <row r="200" spans="13:13" x14ac:dyDescent="0.25">
      <c r="M200" s="979"/>
    </row>
    <row r="201" spans="13:13" x14ac:dyDescent="0.25">
      <c r="M201" s="979"/>
    </row>
    <row r="202" spans="13:13" x14ac:dyDescent="0.25">
      <c r="M202" s="979"/>
    </row>
    <row r="203" spans="13:13" x14ac:dyDescent="0.25">
      <c r="M203" s="979"/>
    </row>
    <row r="204" spans="13:13" x14ac:dyDescent="0.25">
      <c r="M204" s="979"/>
    </row>
    <row r="205" spans="13:13" x14ac:dyDescent="0.25">
      <c r="M205" s="979"/>
    </row>
    <row r="206" spans="13:13" x14ac:dyDescent="0.25">
      <c r="M206" s="979"/>
    </row>
    <row r="207" spans="13:13" x14ac:dyDescent="0.25">
      <c r="M207" s="979"/>
    </row>
    <row r="208" spans="13:13" x14ac:dyDescent="0.25">
      <c r="M208" s="979"/>
    </row>
    <row r="209" spans="13:13" x14ac:dyDescent="0.25">
      <c r="M209" s="979"/>
    </row>
    <row r="210" spans="13:13" x14ac:dyDescent="0.25">
      <c r="M210" s="979"/>
    </row>
    <row r="211" spans="13:13" x14ac:dyDescent="0.25">
      <c r="M211" s="979"/>
    </row>
    <row r="212" spans="13:13" x14ac:dyDescent="0.25">
      <c r="M212" s="979"/>
    </row>
    <row r="213" spans="13:13" x14ac:dyDescent="0.25">
      <c r="M213" s="979"/>
    </row>
    <row r="214" spans="13:13" x14ac:dyDescent="0.25">
      <c r="M214" s="979"/>
    </row>
    <row r="215" spans="13:13" x14ac:dyDescent="0.25">
      <c r="M215" s="979"/>
    </row>
    <row r="216" spans="13:13" x14ac:dyDescent="0.25">
      <c r="M216" s="979"/>
    </row>
    <row r="217" spans="13:13" x14ac:dyDescent="0.25">
      <c r="M217" s="979"/>
    </row>
    <row r="218" spans="13:13" x14ac:dyDescent="0.25">
      <c r="M218" s="979"/>
    </row>
    <row r="219" spans="13:13" x14ac:dyDescent="0.25">
      <c r="M219" s="979"/>
    </row>
    <row r="220" spans="13:13" x14ac:dyDescent="0.25">
      <c r="M220" s="979"/>
    </row>
    <row r="221" spans="13:13" x14ac:dyDescent="0.25">
      <c r="M221" s="979"/>
    </row>
    <row r="222" spans="13:13" x14ac:dyDescent="0.25">
      <c r="M222" s="979"/>
    </row>
    <row r="223" spans="13:13" x14ac:dyDescent="0.25">
      <c r="M223" s="979"/>
    </row>
    <row r="224" spans="13:13" x14ac:dyDescent="0.25">
      <c r="M224" s="979"/>
    </row>
    <row r="225" spans="13:13" x14ac:dyDescent="0.25">
      <c r="M225" s="979"/>
    </row>
    <row r="226" spans="13:13" x14ac:dyDescent="0.25">
      <c r="M226" s="979"/>
    </row>
    <row r="227" spans="13:13" x14ac:dyDescent="0.25">
      <c r="M227" s="979"/>
    </row>
    <row r="228" spans="13:13" x14ac:dyDescent="0.25">
      <c r="M228" s="979"/>
    </row>
    <row r="229" spans="13:13" x14ac:dyDescent="0.25">
      <c r="M229" s="979"/>
    </row>
    <row r="230" spans="13:13" x14ac:dyDescent="0.25">
      <c r="M230" s="979"/>
    </row>
    <row r="231" spans="13:13" x14ac:dyDescent="0.25">
      <c r="M231" s="979"/>
    </row>
    <row r="232" spans="13:13" x14ac:dyDescent="0.25">
      <c r="M232" s="979"/>
    </row>
    <row r="233" spans="13:13" x14ac:dyDescent="0.25">
      <c r="M233" s="979"/>
    </row>
    <row r="234" spans="13:13" x14ac:dyDescent="0.25">
      <c r="M234" s="979"/>
    </row>
    <row r="235" spans="13:13" x14ac:dyDescent="0.25">
      <c r="M235" s="979"/>
    </row>
    <row r="236" spans="13:13" x14ac:dyDescent="0.25">
      <c r="M236" s="979"/>
    </row>
    <row r="237" spans="13:13" x14ac:dyDescent="0.25">
      <c r="M237" s="979"/>
    </row>
    <row r="238" spans="13:13" x14ac:dyDescent="0.25">
      <c r="M238" s="979"/>
    </row>
    <row r="239" spans="13:13" x14ac:dyDescent="0.25">
      <c r="M239" s="979"/>
    </row>
    <row r="240" spans="13:13" x14ac:dyDescent="0.25">
      <c r="M240" s="979"/>
    </row>
    <row r="241" spans="13:13" x14ac:dyDescent="0.25">
      <c r="M241" s="979"/>
    </row>
    <row r="242" spans="13:13" x14ac:dyDescent="0.25">
      <c r="M242" s="979"/>
    </row>
    <row r="243" spans="13:13" x14ac:dyDescent="0.25">
      <c r="M243" s="979"/>
    </row>
    <row r="244" spans="13:13" x14ac:dyDescent="0.25">
      <c r="M244" s="979"/>
    </row>
    <row r="245" spans="13:13" x14ac:dyDescent="0.25">
      <c r="M245" s="979"/>
    </row>
    <row r="246" spans="13:13" x14ac:dyDescent="0.25">
      <c r="M246" s="979"/>
    </row>
    <row r="247" spans="13:13" x14ac:dyDescent="0.25">
      <c r="M247" s="979"/>
    </row>
    <row r="248" spans="13:13" x14ac:dyDescent="0.25">
      <c r="M248" s="979"/>
    </row>
    <row r="249" spans="13:13" x14ac:dyDescent="0.25">
      <c r="M249" s="979"/>
    </row>
    <row r="250" spans="13:13" x14ac:dyDescent="0.25">
      <c r="M250" s="979"/>
    </row>
    <row r="251" spans="13:13" x14ac:dyDescent="0.25">
      <c r="M251" s="979"/>
    </row>
    <row r="252" spans="13:13" x14ac:dyDescent="0.25">
      <c r="M252" s="979"/>
    </row>
    <row r="253" spans="13:13" x14ac:dyDescent="0.25">
      <c r="M253" s="979"/>
    </row>
    <row r="254" spans="13:13" x14ac:dyDescent="0.25">
      <c r="M254" s="979"/>
    </row>
    <row r="255" spans="13:13" x14ac:dyDescent="0.25">
      <c r="M255" s="979"/>
    </row>
    <row r="256" spans="13:13" x14ac:dyDescent="0.25">
      <c r="M256" s="979"/>
    </row>
    <row r="257" spans="13:13" x14ac:dyDescent="0.25">
      <c r="M257" s="979"/>
    </row>
    <row r="258" spans="13:13" x14ac:dyDescent="0.25">
      <c r="M258" s="979"/>
    </row>
    <row r="259" spans="13:13" x14ac:dyDescent="0.25">
      <c r="M259" s="979"/>
    </row>
    <row r="260" spans="13:13" x14ac:dyDescent="0.25">
      <c r="M260" s="979"/>
    </row>
    <row r="261" spans="13:13" x14ac:dyDescent="0.25">
      <c r="M261" s="979"/>
    </row>
    <row r="262" spans="13:13" x14ac:dyDescent="0.25">
      <c r="M262" s="979"/>
    </row>
    <row r="263" spans="13:13" x14ac:dyDescent="0.25">
      <c r="M263" s="979"/>
    </row>
    <row r="264" spans="13:13" x14ac:dyDescent="0.25">
      <c r="M264" s="979"/>
    </row>
    <row r="265" spans="13:13" x14ac:dyDescent="0.25">
      <c r="M265" s="979"/>
    </row>
    <row r="266" spans="13:13" x14ac:dyDescent="0.25">
      <c r="M266" s="979"/>
    </row>
    <row r="267" spans="13:13" x14ac:dyDescent="0.25">
      <c r="M267" s="979"/>
    </row>
    <row r="268" spans="13:13" x14ac:dyDescent="0.25">
      <c r="M268" s="979"/>
    </row>
    <row r="269" spans="13:13" x14ac:dyDescent="0.25">
      <c r="M269" s="979"/>
    </row>
    <row r="270" spans="13:13" x14ac:dyDescent="0.25">
      <c r="M270" s="979"/>
    </row>
    <row r="271" spans="13:13" x14ac:dyDescent="0.25">
      <c r="M271" s="979"/>
    </row>
    <row r="272" spans="13:13" x14ac:dyDescent="0.25">
      <c r="M272" s="979"/>
    </row>
    <row r="273" spans="13:13" x14ac:dyDescent="0.25">
      <c r="M273" s="979"/>
    </row>
    <row r="274" spans="13:13" x14ac:dyDescent="0.25">
      <c r="M274" s="979"/>
    </row>
    <row r="275" spans="13:13" x14ac:dyDescent="0.25">
      <c r="M275" s="979"/>
    </row>
    <row r="276" spans="13:13" x14ac:dyDescent="0.25">
      <c r="M276" s="979"/>
    </row>
    <row r="277" spans="13:13" x14ac:dyDescent="0.25">
      <c r="M277" s="979"/>
    </row>
    <row r="278" spans="13:13" x14ac:dyDescent="0.25">
      <c r="M278" s="979"/>
    </row>
    <row r="279" spans="13:13" x14ac:dyDescent="0.25">
      <c r="M279" s="979"/>
    </row>
    <row r="280" spans="13:13" x14ac:dyDescent="0.25">
      <c r="M280" s="979"/>
    </row>
    <row r="281" spans="13:13" x14ac:dyDescent="0.25">
      <c r="M281" s="979"/>
    </row>
    <row r="282" spans="13:13" x14ac:dyDescent="0.25">
      <c r="M282" s="979"/>
    </row>
    <row r="283" spans="13:13" x14ac:dyDescent="0.25">
      <c r="M283" s="979"/>
    </row>
    <row r="284" spans="13:13" x14ac:dyDescent="0.25">
      <c r="M284" s="979"/>
    </row>
    <row r="285" spans="13:13" x14ac:dyDescent="0.25">
      <c r="M285" s="979"/>
    </row>
    <row r="286" spans="13:13" x14ac:dyDescent="0.25">
      <c r="M286" s="979"/>
    </row>
    <row r="287" spans="13:13" x14ac:dyDescent="0.25">
      <c r="M287" s="979"/>
    </row>
    <row r="288" spans="13:13" x14ac:dyDescent="0.25">
      <c r="M288" s="979"/>
    </row>
    <row r="289" spans="13:13" x14ac:dyDescent="0.25">
      <c r="M289" s="979"/>
    </row>
    <row r="290" spans="13:13" x14ac:dyDescent="0.25">
      <c r="M290" s="979"/>
    </row>
    <row r="291" spans="13:13" x14ac:dyDescent="0.25">
      <c r="M291" s="979"/>
    </row>
    <row r="292" spans="13:13" x14ac:dyDescent="0.25">
      <c r="M292" s="979"/>
    </row>
    <row r="293" spans="13:13" x14ac:dyDescent="0.25">
      <c r="M293" s="979"/>
    </row>
    <row r="294" spans="13:13" x14ac:dyDescent="0.25">
      <c r="M294" s="979"/>
    </row>
    <row r="295" spans="13:13" x14ac:dyDescent="0.25">
      <c r="M295" s="979"/>
    </row>
    <row r="296" spans="13:13" x14ac:dyDescent="0.25">
      <c r="M296" s="979"/>
    </row>
    <row r="297" spans="13:13" x14ac:dyDescent="0.25">
      <c r="M297" s="979"/>
    </row>
    <row r="298" spans="13:13" x14ac:dyDescent="0.25">
      <c r="M298" s="979"/>
    </row>
    <row r="299" spans="13:13" x14ac:dyDescent="0.25">
      <c r="M299" s="979"/>
    </row>
    <row r="300" spans="13:13" x14ac:dyDescent="0.25">
      <c r="M300" s="979"/>
    </row>
    <row r="301" spans="13:13" x14ac:dyDescent="0.25">
      <c r="M301" s="979"/>
    </row>
    <row r="302" spans="13:13" x14ac:dyDescent="0.25">
      <c r="M302" s="979"/>
    </row>
    <row r="303" spans="13:13" x14ac:dyDescent="0.25">
      <c r="M303" s="979"/>
    </row>
    <row r="304" spans="13:13" x14ac:dyDescent="0.25">
      <c r="M304" s="979"/>
    </row>
    <row r="305" spans="13:13" x14ac:dyDescent="0.25">
      <c r="M305" s="979"/>
    </row>
    <row r="306" spans="13:13" x14ac:dyDescent="0.25">
      <c r="M306" s="979"/>
    </row>
    <row r="307" spans="13:13" x14ac:dyDescent="0.25">
      <c r="M307" s="979"/>
    </row>
    <row r="308" spans="13:13" x14ac:dyDescent="0.25">
      <c r="M308" s="979"/>
    </row>
    <row r="309" spans="13:13" x14ac:dyDescent="0.25">
      <c r="M309" s="979"/>
    </row>
    <row r="310" spans="13:13" x14ac:dyDescent="0.25">
      <c r="M310" s="979"/>
    </row>
    <row r="311" spans="13:13" x14ac:dyDescent="0.25">
      <c r="M311" s="979"/>
    </row>
    <row r="312" spans="13:13" x14ac:dyDescent="0.25">
      <c r="M312" s="979"/>
    </row>
    <row r="313" spans="13:13" x14ac:dyDescent="0.25">
      <c r="M313" s="979"/>
    </row>
    <row r="314" spans="13:13" x14ac:dyDescent="0.25">
      <c r="M314" s="979"/>
    </row>
    <row r="315" spans="13:13" x14ac:dyDescent="0.25">
      <c r="M315" s="979"/>
    </row>
    <row r="316" spans="13:13" x14ac:dyDescent="0.25">
      <c r="M316" s="979"/>
    </row>
    <row r="317" spans="13:13" x14ac:dyDescent="0.25">
      <c r="M317" s="979"/>
    </row>
    <row r="318" spans="13:13" x14ac:dyDescent="0.25">
      <c r="M318" s="979"/>
    </row>
    <row r="319" spans="13:13" x14ac:dyDescent="0.25">
      <c r="M319" s="979"/>
    </row>
    <row r="320" spans="13:13" x14ac:dyDescent="0.25">
      <c r="M320" s="979"/>
    </row>
    <row r="321" spans="13:13" x14ac:dyDescent="0.25">
      <c r="M321" s="979"/>
    </row>
    <row r="322" spans="13:13" x14ac:dyDescent="0.25">
      <c r="M322" s="979"/>
    </row>
    <row r="323" spans="13:13" x14ac:dyDescent="0.25">
      <c r="M323" s="979"/>
    </row>
    <row r="324" spans="13:13" x14ac:dyDescent="0.25">
      <c r="M324" s="979"/>
    </row>
    <row r="325" spans="13:13" x14ac:dyDescent="0.25">
      <c r="M325" s="979"/>
    </row>
    <row r="326" spans="13:13" x14ac:dyDescent="0.25">
      <c r="M326" s="979"/>
    </row>
    <row r="327" spans="13:13" x14ac:dyDescent="0.25">
      <c r="M327" s="979"/>
    </row>
    <row r="328" spans="13:13" x14ac:dyDescent="0.25">
      <c r="M328" s="979"/>
    </row>
    <row r="329" spans="13:13" x14ac:dyDescent="0.25">
      <c r="M329" s="979"/>
    </row>
    <row r="330" spans="13:13" x14ac:dyDescent="0.25">
      <c r="M330" s="979"/>
    </row>
    <row r="331" spans="13:13" x14ac:dyDescent="0.25">
      <c r="M331" s="979"/>
    </row>
    <row r="332" spans="13:13" x14ac:dyDescent="0.25">
      <c r="M332" s="979"/>
    </row>
    <row r="333" spans="13:13" x14ac:dyDescent="0.25">
      <c r="M333" s="979"/>
    </row>
    <row r="334" spans="13:13" x14ac:dyDescent="0.25">
      <c r="M334" s="979"/>
    </row>
    <row r="335" spans="13:13" x14ac:dyDescent="0.25">
      <c r="M335" s="979"/>
    </row>
    <row r="336" spans="13:13" x14ac:dyDescent="0.25">
      <c r="M336" s="979"/>
    </row>
    <row r="337" spans="13:13" x14ac:dyDescent="0.25">
      <c r="M337" s="979"/>
    </row>
    <row r="338" spans="13:13" x14ac:dyDescent="0.25">
      <c r="M338" s="979"/>
    </row>
    <row r="339" spans="13:13" x14ac:dyDescent="0.25">
      <c r="M339" s="979"/>
    </row>
    <row r="340" spans="13:13" x14ac:dyDescent="0.25">
      <c r="M340" s="979"/>
    </row>
    <row r="341" spans="13:13" x14ac:dyDescent="0.25">
      <c r="M341" s="979"/>
    </row>
    <row r="342" spans="13:13" x14ac:dyDescent="0.25">
      <c r="M342" s="979"/>
    </row>
    <row r="343" spans="13:13" x14ac:dyDescent="0.25">
      <c r="M343" s="979"/>
    </row>
    <row r="344" spans="13:13" x14ac:dyDescent="0.25">
      <c r="M344" s="979"/>
    </row>
    <row r="345" spans="13:13" x14ac:dyDescent="0.25">
      <c r="M345" s="979"/>
    </row>
    <row r="346" spans="13:13" x14ac:dyDescent="0.25">
      <c r="M346" s="979"/>
    </row>
    <row r="347" spans="13:13" x14ac:dyDescent="0.25">
      <c r="M347" s="979"/>
    </row>
    <row r="348" spans="13:13" x14ac:dyDescent="0.25">
      <c r="M348" s="979"/>
    </row>
    <row r="349" spans="13:13" x14ac:dyDescent="0.25">
      <c r="M349" s="979"/>
    </row>
    <row r="350" spans="13:13" x14ac:dyDescent="0.25">
      <c r="M350" s="979"/>
    </row>
    <row r="351" spans="13:13" x14ac:dyDescent="0.25">
      <c r="M351" s="979"/>
    </row>
    <row r="352" spans="13:13" x14ac:dyDescent="0.25">
      <c r="M352" s="979"/>
    </row>
    <row r="353" spans="13:13" x14ac:dyDescent="0.25">
      <c r="M353" s="979"/>
    </row>
    <row r="354" spans="13:13" x14ac:dyDescent="0.25">
      <c r="M354" s="979"/>
    </row>
    <row r="355" spans="13:13" x14ac:dyDescent="0.25">
      <c r="M355" s="979"/>
    </row>
    <row r="356" spans="13:13" x14ac:dyDescent="0.25">
      <c r="M356" s="979"/>
    </row>
    <row r="357" spans="13:13" x14ac:dyDescent="0.25">
      <c r="M357" s="979"/>
    </row>
    <row r="358" spans="13:13" x14ac:dyDescent="0.25">
      <c r="M358" s="979"/>
    </row>
    <row r="359" spans="13:13" x14ac:dyDescent="0.25">
      <c r="M359" s="979"/>
    </row>
    <row r="360" spans="13:13" x14ac:dyDescent="0.25">
      <c r="M360" s="979"/>
    </row>
    <row r="361" spans="13:13" x14ac:dyDescent="0.25">
      <c r="M361" s="979"/>
    </row>
    <row r="362" spans="13:13" x14ac:dyDescent="0.25">
      <c r="M362" s="979"/>
    </row>
    <row r="363" spans="13:13" x14ac:dyDescent="0.25">
      <c r="M363" s="979"/>
    </row>
    <row r="364" spans="13:13" x14ac:dyDescent="0.25">
      <c r="M364" s="979"/>
    </row>
    <row r="365" spans="13:13" x14ac:dyDescent="0.25">
      <c r="M365" s="979"/>
    </row>
    <row r="366" spans="13:13" x14ac:dyDescent="0.25">
      <c r="M366" s="979"/>
    </row>
    <row r="367" spans="13:13" x14ac:dyDescent="0.25">
      <c r="M367" s="979"/>
    </row>
    <row r="368" spans="13:13" x14ac:dyDescent="0.25">
      <c r="M368" s="979"/>
    </row>
    <row r="369" spans="13:13" x14ac:dyDescent="0.25">
      <c r="M369" s="979"/>
    </row>
    <row r="370" spans="13:13" x14ac:dyDescent="0.25">
      <c r="M370" s="979"/>
    </row>
    <row r="371" spans="13:13" x14ac:dyDescent="0.25">
      <c r="M371" s="979"/>
    </row>
    <row r="372" spans="13:13" x14ac:dyDescent="0.25">
      <c r="M372" s="979"/>
    </row>
    <row r="373" spans="13:13" x14ac:dyDescent="0.25">
      <c r="M373" s="979"/>
    </row>
    <row r="374" spans="13:13" x14ac:dyDescent="0.25">
      <c r="M374" s="979"/>
    </row>
    <row r="375" spans="13:13" x14ac:dyDescent="0.25">
      <c r="M375" s="979"/>
    </row>
    <row r="376" spans="13:13" x14ac:dyDescent="0.25">
      <c r="M376" s="979"/>
    </row>
    <row r="377" spans="13:13" x14ac:dyDescent="0.25">
      <c r="M377" s="979"/>
    </row>
    <row r="378" spans="13:13" x14ac:dyDescent="0.25">
      <c r="M378" s="979"/>
    </row>
    <row r="379" spans="13:13" x14ac:dyDescent="0.25">
      <c r="M379" s="979"/>
    </row>
    <row r="380" spans="13:13" x14ac:dyDescent="0.25">
      <c r="M380" s="979"/>
    </row>
    <row r="381" spans="13:13" x14ac:dyDescent="0.25">
      <c r="M381" s="979"/>
    </row>
    <row r="382" spans="13:13" x14ac:dyDescent="0.25">
      <c r="M382" s="979"/>
    </row>
    <row r="383" spans="13:13" x14ac:dyDescent="0.25">
      <c r="M383" s="979"/>
    </row>
    <row r="384" spans="13:13" x14ac:dyDescent="0.25">
      <c r="M384" s="979"/>
    </row>
    <row r="385" spans="13:13" x14ac:dyDescent="0.25">
      <c r="M385" s="979"/>
    </row>
    <row r="386" spans="13:13" x14ac:dyDescent="0.25">
      <c r="M386" s="979"/>
    </row>
    <row r="387" spans="13:13" x14ac:dyDescent="0.25">
      <c r="M387" s="979"/>
    </row>
    <row r="388" spans="13:13" x14ac:dyDescent="0.25">
      <c r="M388" s="979"/>
    </row>
    <row r="389" spans="13:13" x14ac:dyDescent="0.25">
      <c r="M389" s="979"/>
    </row>
    <row r="390" spans="13:13" x14ac:dyDescent="0.25">
      <c r="M390" s="979"/>
    </row>
    <row r="391" spans="13:13" x14ac:dyDescent="0.25">
      <c r="M391" s="979"/>
    </row>
    <row r="392" spans="13:13" x14ac:dyDescent="0.25">
      <c r="M392" s="979"/>
    </row>
    <row r="393" spans="13:13" x14ac:dyDescent="0.25">
      <c r="M393" s="979"/>
    </row>
    <row r="394" spans="13:13" x14ac:dyDescent="0.25">
      <c r="M394" s="979"/>
    </row>
    <row r="395" spans="13:13" x14ac:dyDescent="0.25">
      <c r="M395" s="979"/>
    </row>
    <row r="396" spans="13:13" x14ac:dyDescent="0.25">
      <c r="M396" s="979"/>
    </row>
    <row r="397" spans="13:13" x14ac:dyDescent="0.25">
      <c r="M397" s="979"/>
    </row>
    <row r="398" spans="13:13" x14ac:dyDescent="0.25">
      <c r="M398" s="979"/>
    </row>
    <row r="399" spans="13:13" x14ac:dyDescent="0.25">
      <c r="M399" s="979"/>
    </row>
    <row r="400" spans="13:13" x14ac:dyDescent="0.25">
      <c r="M400" s="979"/>
    </row>
    <row r="401" spans="13:13" x14ac:dyDescent="0.25">
      <c r="M401" s="979"/>
    </row>
    <row r="402" spans="13:13" x14ac:dyDescent="0.25">
      <c r="M402" s="979"/>
    </row>
    <row r="403" spans="13:13" x14ac:dyDescent="0.25">
      <c r="M403" s="979"/>
    </row>
    <row r="404" spans="13:13" x14ac:dyDescent="0.25">
      <c r="M404" s="979"/>
    </row>
    <row r="405" spans="13:13" x14ac:dyDescent="0.25">
      <c r="M405" s="979"/>
    </row>
    <row r="406" spans="13:13" x14ac:dyDescent="0.25">
      <c r="M406" s="979"/>
    </row>
    <row r="407" spans="13:13" x14ac:dyDescent="0.25">
      <c r="M407" s="979"/>
    </row>
    <row r="408" spans="13:13" x14ac:dyDescent="0.25">
      <c r="M408" s="979"/>
    </row>
    <row r="409" spans="13:13" x14ac:dyDescent="0.25">
      <c r="M409" s="979"/>
    </row>
    <row r="410" spans="13:13" x14ac:dyDescent="0.25">
      <c r="M410" s="979"/>
    </row>
    <row r="411" spans="13:13" x14ac:dyDescent="0.25">
      <c r="M411" s="979"/>
    </row>
    <row r="412" spans="13:13" x14ac:dyDescent="0.25">
      <c r="M412" s="979"/>
    </row>
    <row r="413" spans="13:13" x14ac:dyDescent="0.25">
      <c r="M413" s="979"/>
    </row>
    <row r="414" spans="13:13" x14ac:dyDescent="0.25">
      <c r="M414" s="979"/>
    </row>
    <row r="415" spans="13:13" x14ac:dyDescent="0.25">
      <c r="M415" s="979"/>
    </row>
    <row r="416" spans="13:13" x14ac:dyDescent="0.25">
      <c r="M416" s="979"/>
    </row>
    <row r="417" spans="13:13" x14ac:dyDescent="0.25">
      <c r="M417" s="979"/>
    </row>
    <row r="418" spans="13:13" x14ac:dyDescent="0.25">
      <c r="M418" s="979"/>
    </row>
    <row r="419" spans="13:13" x14ac:dyDescent="0.25">
      <c r="M419" s="979"/>
    </row>
    <row r="420" spans="13:13" x14ac:dyDescent="0.25">
      <c r="M420" s="979"/>
    </row>
    <row r="421" spans="13:13" x14ac:dyDescent="0.25">
      <c r="M421" s="979"/>
    </row>
    <row r="422" spans="13:13" x14ac:dyDescent="0.25">
      <c r="M422" s="979"/>
    </row>
    <row r="423" spans="13:13" x14ac:dyDescent="0.25">
      <c r="M423" s="979"/>
    </row>
    <row r="424" spans="13:13" x14ac:dyDescent="0.25">
      <c r="M424" s="979"/>
    </row>
    <row r="425" spans="13:13" x14ac:dyDescent="0.25">
      <c r="M425" s="979"/>
    </row>
    <row r="426" spans="13:13" x14ac:dyDescent="0.25">
      <c r="M426" s="979"/>
    </row>
    <row r="427" spans="13:13" x14ac:dyDescent="0.25">
      <c r="M427" s="979"/>
    </row>
    <row r="428" spans="13:13" x14ac:dyDescent="0.25">
      <c r="M428" s="979"/>
    </row>
    <row r="429" spans="13:13" x14ac:dyDescent="0.25">
      <c r="M429" s="979"/>
    </row>
    <row r="430" spans="13:13" x14ac:dyDescent="0.25">
      <c r="M430" s="979"/>
    </row>
    <row r="431" spans="13:13" x14ac:dyDescent="0.25">
      <c r="M431" s="979"/>
    </row>
    <row r="432" spans="13:13" x14ac:dyDescent="0.25">
      <c r="M432" s="979"/>
    </row>
    <row r="433" spans="13:13" x14ac:dyDescent="0.25">
      <c r="M433" s="979"/>
    </row>
    <row r="434" spans="13:13" x14ac:dyDescent="0.25">
      <c r="M434" s="979"/>
    </row>
    <row r="435" spans="13:13" x14ac:dyDescent="0.25">
      <c r="M435" s="979"/>
    </row>
    <row r="436" spans="13:13" x14ac:dyDescent="0.25">
      <c r="M436" s="979"/>
    </row>
    <row r="437" spans="13:13" x14ac:dyDescent="0.25">
      <c r="M437" s="979"/>
    </row>
    <row r="438" spans="13:13" x14ac:dyDescent="0.25">
      <c r="M438" s="979"/>
    </row>
    <row r="439" spans="13:13" x14ac:dyDescent="0.25">
      <c r="M439" s="979"/>
    </row>
    <row r="440" spans="13:13" x14ac:dyDescent="0.25">
      <c r="M440" s="979"/>
    </row>
    <row r="441" spans="13:13" x14ac:dyDescent="0.25">
      <c r="M441" s="979"/>
    </row>
    <row r="442" spans="13:13" x14ac:dyDescent="0.25">
      <c r="M442" s="979"/>
    </row>
    <row r="443" spans="13:13" x14ac:dyDescent="0.25">
      <c r="M443" s="979"/>
    </row>
    <row r="444" spans="13:13" x14ac:dyDescent="0.25">
      <c r="M444" s="979"/>
    </row>
    <row r="445" spans="13:13" x14ac:dyDescent="0.25">
      <c r="M445" s="979"/>
    </row>
    <row r="446" spans="13:13" x14ac:dyDescent="0.25">
      <c r="M446" s="979"/>
    </row>
    <row r="447" spans="13:13" x14ac:dyDescent="0.25">
      <c r="M447" s="979"/>
    </row>
    <row r="448" spans="13:13" x14ac:dyDescent="0.25">
      <c r="M448" s="979"/>
    </row>
    <row r="449" spans="13:13" x14ac:dyDescent="0.25">
      <c r="M449" s="979"/>
    </row>
    <row r="450" spans="13:13" x14ac:dyDescent="0.25">
      <c r="M450" s="979"/>
    </row>
    <row r="451" spans="13:13" x14ac:dyDescent="0.25">
      <c r="M451" s="979"/>
    </row>
    <row r="452" spans="13:13" x14ac:dyDescent="0.25">
      <c r="M452" s="979"/>
    </row>
    <row r="453" spans="13:13" x14ac:dyDescent="0.25">
      <c r="M453" s="979"/>
    </row>
    <row r="454" spans="13:13" x14ac:dyDescent="0.25">
      <c r="M454" s="979"/>
    </row>
    <row r="455" spans="13:13" x14ac:dyDescent="0.25">
      <c r="M455" s="979"/>
    </row>
    <row r="456" spans="13:13" x14ac:dyDescent="0.25">
      <c r="M456" s="979"/>
    </row>
    <row r="457" spans="13:13" x14ac:dyDescent="0.25">
      <c r="M457" s="979"/>
    </row>
    <row r="458" spans="13:13" x14ac:dyDescent="0.25">
      <c r="M458" s="979"/>
    </row>
    <row r="459" spans="13:13" x14ac:dyDescent="0.25">
      <c r="M459" s="979"/>
    </row>
    <row r="460" spans="13:13" x14ac:dyDescent="0.25">
      <c r="M460" s="979"/>
    </row>
    <row r="461" spans="13:13" x14ac:dyDescent="0.25">
      <c r="M461" s="979"/>
    </row>
    <row r="462" spans="13:13" x14ac:dyDescent="0.25">
      <c r="M462" s="979"/>
    </row>
    <row r="463" spans="13:13" x14ac:dyDescent="0.25">
      <c r="M463" s="979"/>
    </row>
    <row r="464" spans="13:13" x14ac:dyDescent="0.25">
      <c r="M464" s="979"/>
    </row>
    <row r="465" spans="13:13" x14ac:dyDescent="0.25">
      <c r="M465" s="979"/>
    </row>
    <row r="466" spans="13:13" x14ac:dyDescent="0.25">
      <c r="M466" s="979"/>
    </row>
    <row r="467" spans="13:13" x14ac:dyDescent="0.25">
      <c r="M467" s="979"/>
    </row>
    <row r="468" spans="13:13" x14ac:dyDescent="0.25">
      <c r="M468" s="979"/>
    </row>
    <row r="469" spans="13:13" x14ac:dyDescent="0.25">
      <c r="M469" s="979"/>
    </row>
    <row r="470" spans="13:13" x14ac:dyDescent="0.25">
      <c r="M470" s="979"/>
    </row>
    <row r="471" spans="13:13" x14ac:dyDescent="0.25">
      <c r="M471" s="979"/>
    </row>
    <row r="472" spans="13:13" x14ac:dyDescent="0.25">
      <c r="M472" s="979"/>
    </row>
    <row r="473" spans="13:13" x14ac:dyDescent="0.25">
      <c r="M473" s="979"/>
    </row>
    <row r="474" spans="13:13" x14ac:dyDescent="0.25">
      <c r="M474" s="979"/>
    </row>
    <row r="475" spans="13:13" x14ac:dyDescent="0.25">
      <c r="M475" s="979"/>
    </row>
    <row r="476" spans="13:13" x14ac:dyDescent="0.25">
      <c r="M476" s="979"/>
    </row>
    <row r="477" spans="13:13" x14ac:dyDescent="0.25">
      <c r="M477" s="979"/>
    </row>
    <row r="478" spans="13:13" x14ac:dyDescent="0.25">
      <c r="M478" s="979"/>
    </row>
    <row r="479" spans="13:13" x14ac:dyDescent="0.25">
      <c r="M479" s="979"/>
    </row>
    <row r="480" spans="13:13" x14ac:dyDescent="0.25">
      <c r="M480" s="979"/>
    </row>
    <row r="481" spans="13:13" x14ac:dyDescent="0.25">
      <c r="M481" s="979"/>
    </row>
    <row r="482" spans="13:13" x14ac:dyDescent="0.25">
      <c r="M482" s="979"/>
    </row>
    <row r="483" spans="13:13" x14ac:dyDescent="0.25">
      <c r="M483" s="979"/>
    </row>
    <row r="484" spans="13:13" x14ac:dyDescent="0.25">
      <c r="M484" s="979"/>
    </row>
    <row r="485" spans="13:13" x14ac:dyDescent="0.25">
      <c r="M485" s="979"/>
    </row>
    <row r="486" spans="13:13" x14ac:dyDescent="0.25">
      <c r="M486" s="979"/>
    </row>
    <row r="487" spans="13:13" x14ac:dyDescent="0.25">
      <c r="M487" s="979"/>
    </row>
    <row r="488" spans="13:13" x14ac:dyDescent="0.25">
      <c r="M488" s="979"/>
    </row>
    <row r="489" spans="13:13" x14ac:dyDescent="0.25">
      <c r="M489" s="979"/>
    </row>
    <row r="490" spans="13:13" x14ac:dyDescent="0.25">
      <c r="M490" s="979"/>
    </row>
    <row r="491" spans="13:13" x14ac:dyDescent="0.25">
      <c r="M491" s="979"/>
    </row>
    <row r="492" spans="13:13" x14ac:dyDescent="0.25">
      <c r="M492" s="979"/>
    </row>
    <row r="493" spans="13:13" x14ac:dyDescent="0.25">
      <c r="M493" s="979"/>
    </row>
    <row r="494" spans="13:13" x14ac:dyDescent="0.25">
      <c r="M494" s="979"/>
    </row>
    <row r="495" spans="13:13" x14ac:dyDescent="0.25">
      <c r="M495" s="979"/>
    </row>
    <row r="496" spans="13:13" x14ac:dyDescent="0.25">
      <c r="M496" s="979"/>
    </row>
    <row r="497" spans="13:13" x14ac:dyDescent="0.25">
      <c r="M497" s="979"/>
    </row>
    <row r="498" spans="13:13" x14ac:dyDescent="0.25">
      <c r="M498" s="979"/>
    </row>
    <row r="499" spans="13:13" x14ac:dyDescent="0.25">
      <c r="M499" s="979"/>
    </row>
    <row r="500" spans="13:13" x14ac:dyDescent="0.25">
      <c r="M500" s="979"/>
    </row>
    <row r="501" spans="13:13" x14ac:dyDescent="0.25">
      <c r="M501" s="979"/>
    </row>
    <row r="502" spans="13:13" x14ac:dyDescent="0.25">
      <c r="M502" s="979"/>
    </row>
    <row r="503" spans="13:13" x14ac:dyDescent="0.25">
      <c r="M503" s="979"/>
    </row>
    <row r="504" spans="13:13" x14ac:dyDescent="0.25">
      <c r="M504" s="979"/>
    </row>
    <row r="505" spans="13:13" x14ac:dyDescent="0.25">
      <c r="M505" s="979"/>
    </row>
    <row r="506" spans="13:13" x14ac:dyDescent="0.25">
      <c r="M506" s="979"/>
    </row>
    <row r="507" spans="13:13" x14ac:dyDescent="0.25">
      <c r="M507" s="979"/>
    </row>
    <row r="508" spans="13:13" x14ac:dyDescent="0.25">
      <c r="M508" s="979"/>
    </row>
    <row r="509" spans="13:13" x14ac:dyDescent="0.25">
      <c r="M509" s="979"/>
    </row>
    <row r="510" spans="13:13" x14ac:dyDescent="0.25">
      <c r="M510" s="979"/>
    </row>
    <row r="511" spans="13:13" x14ac:dyDescent="0.25">
      <c r="M511" s="979"/>
    </row>
    <row r="512" spans="13:13" x14ac:dyDescent="0.25">
      <c r="M512" s="979"/>
    </row>
    <row r="513" spans="13:13" x14ac:dyDescent="0.25">
      <c r="M513" s="979"/>
    </row>
    <row r="514" spans="13:13" x14ac:dyDescent="0.25">
      <c r="M514" s="979"/>
    </row>
    <row r="515" spans="13:13" x14ac:dyDescent="0.25">
      <c r="M515" s="979"/>
    </row>
    <row r="516" spans="13:13" x14ac:dyDescent="0.25">
      <c r="M516" s="979"/>
    </row>
    <row r="517" spans="13:13" x14ac:dyDescent="0.25">
      <c r="M517" s="979"/>
    </row>
    <row r="518" spans="13:13" x14ac:dyDescent="0.25">
      <c r="M518" s="979"/>
    </row>
    <row r="519" spans="13:13" x14ac:dyDescent="0.25">
      <c r="M519" s="979"/>
    </row>
    <row r="520" spans="13:13" x14ac:dyDescent="0.25">
      <c r="M520" s="979"/>
    </row>
    <row r="521" spans="13:13" x14ac:dyDescent="0.25">
      <c r="M521" s="979"/>
    </row>
    <row r="522" spans="13:13" x14ac:dyDescent="0.25">
      <c r="M522" s="979"/>
    </row>
    <row r="523" spans="13:13" x14ac:dyDescent="0.25">
      <c r="M523" s="979"/>
    </row>
    <row r="524" spans="13:13" x14ac:dyDescent="0.25">
      <c r="M524" s="979"/>
    </row>
    <row r="525" spans="13:13" x14ac:dyDescent="0.25">
      <c r="M525" s="979"/>
    </row>
    <row r="526" spans="13:13" x14ac:dyDescent="0.25">
      <c r="M526" s="979"/>
    </row>
    <row r="527" spans="13:13" x14ac:dyDescent="0.25">
      <c r="M527" s="979"/>
    </row>
    <row r="528" spans="13:13" x14ac:dyDescent="0.25">
      <c r="M528" s="979"/>
    </row>
    <row r="529" spans="13:13" x14ac:dyDescent="0.25">
      <c r="M529" s="979"/>
    </row>
    <row r="530" spans="13:13" x14ac:dyDescent="0.25">
      <c r="M530" s="979"/>
    </row>
    <row r="531" spans="13:13" x14ac:dyDescent="0.25">
      <c r="M531" s="979"/>
    </row>
    <row r="532" spans="13:13" x14ac:dyDescent="0.25">
      <c r="M532" s="979"/>
    </row>
    <row r="533" spans="13:13" x14ac:dyDescent="0.25">
      <c r="M533" s="979"/>
    </row>
    <row r="534" spans="13:13" x14ac:dyDescent="0.25">
      <c r="M534" s="979"/>
    </row>
    <row r="535" spans="13:13" x14ac:dyDescent="0.25">
      <c r="M535" s="979"/>
    </row>
    <row r="536" spans="13:13" x14ac:dyDescent="0.25">
      <c r="M536" s="979"/>
    </row>
    <row r="537" spans="13:13" x14ac:dyDescent="0.25">
      <c r="M537" s="979"/>
    </row>
    <row r="538" spans="13:13" x14ac:dyDescent="0.25">
      <c r="M538" s="979"/>
    </row>
    <row r="539" spans="13:13" x14ac:dyDescent="0.25">
      <c r="M539" s="979"/>
    </row>
    <row r="540" spans="13:13" x14ac:dyDescent="0.25">
      <c r="M540" s="979"/>
    </row>
    <row r="541" spans="13:13" x14ac:dyDescent="0.25">
      <c r="M541" s="979"/>
    </row>
    <row r="542" spans="13:13" x14ac:dyDescent="0.25">
      <c r="M542" s="979"/>
    </row>
    <row r="543" spans="13:13" x14ac:dyDescent="0.25">
      <c r="M543" s="979"/>
    </row>
    <row r="544" spans="13:13" x14ac:dyDescent="0.25">
      <c r="M544" s="979"/>
    </row>
    <row r="545" spans="13:13" x14ac:dyDescent="0.25">
      <c r="M545" s="979"/>
    </row>
    <row r="546" spans="13:13" x14ac:dyDescent="0.25">
      <c r="M546" s="979"/>
    </row>
    <row r="547" spans="13:13" x14ac:dyDescent="0.25">
      <c r="M547" s="979"/>
    </row>
    <row r="548" spans="13:13" x14ac:dyDescent="0.25">
      <c r="M548" s="979"/>
    </row>
    <row r="549" spans="13:13" x14ac:dyDescent="0.25">
      <c r="M549" s="979"/>
    </row>
    <row r="550" spans="13:13" x14ac:dyDescent="0.25">
      <c r="M550" s="979"/>
    </row>
    <row r="551" spans="13:13" x14ac:dyDescent="0.25">
      <c r="M551" s="979"/>
    </row>
    <row r="552" spans="13:13" x14ac:dyDescent="0.25">
      <c r="M552" s="979"/>
    </row>
    <row r="553" spans="13:13" x14ac:dyDescent="0.25">
      <c r="M553" s="979"/>
    </row>
    <row r="554" spans="13:13" x14ac:dyDescent="0.25">
      <c r="M554" s="979"/>
    </row>
    <row r="555" spans="13:13" x14ac:dyDescent="0.25">
      <c r="M555" s="979"/>
    </row>
    <row r="556" spans="13:13" x14ac:dyDescent="0.25">
      <c r="M556" s="979"/>
    </row>
    <row r="557" spans="13:13" x14ac:dyDescent="0.25">
      <c r="M557" s="979"/>
    </row>
    <row r="558" spans="13:13" x14ac:dyDescent="0.25">
      <c r="M558" s="979"/>
    </row>
    <row r="559" spans="13:13" x14ac:dyDescent="0.25">
      <c r="M559" s="979"/>
    </row>
    <row r="560" spans="13:13" x14ac:dyDescent="0.25">
      <c r="M560" s="979"/>
    </row>
    <row r="561" spans="13:13" x14ac:dyDescent="0.25">
      <c r="M561" s="979"/>
    </row>
    <row r="562" spans="13:13" x14ac:dyDescent="0.25">
      <c r="M562" s="979"/>
    </row>
    <row r="563" spans="13:13" x14ac:dyDescent="0.25">
      <c r="M563" s="979"/>
    </row>
    <row r="564" spans="13:13" x14ac:dyDescent="0.25">
      <c r="M564" s="979"/>
    </row>
    <row r="565" spans="13:13" x14ac:dyDescent="0.25">
      <c r="M565" s="979"/>
    </row>
    <row r="566" spans="13:13" x14ac:dyDescent="0.25">
      <c r="M566" s="979"/>
    </row>
    <row r="567" spans="13:13" x14ac:dyDescent="0.25">
      <c r="M567" s="979"/>
    </row>
    <row r="568" spans="13:13" x14ac:dyDescent="0.25">
      <c r="M568" s="979"/>
    </row>
    <row r="569" spans="13:13" x14ac:dyDescent="0.25">
      <c r="M569" s="979"/>
    </row>
    <row r="570" spans="13:13" x14ac:dyDescent="0.25">
      <c r="M570" s="979"/>
    </row>
    <row r="571" spans="13:13" x14ac:dyDescent="0.25">
      <c r="M571" s="979"/>
    </row>
    <row r="572" spans="13:13" x14ac:dyDescent="0.25">
      <c r="M572" s="979"/>
    </row>
    <row r="573" spans="13:13" x14ac:dyDescent="0.25">
      <c r="M573" s="979"/>
    </row>
    <row r="574" spans="13:13" x14ac:dyDescent="0.25">
      <c r="M574" s="979"/>
    </row>
    <row r="575" spans="13:13" x14ac:dyDescent="0.25">
      <c r="M575" s="979"/>
    </row>
    <row r="576" spans="13:13" x14ac:dyDescent="0.25">
      <c r="M576" s="979"/>
    </row>
    <row r="577" spans="13:13" x14ac:dyDescent="0.25">
      <c r="M577" s="979"/>
    </row>
    <row r="578" spans="13:13" x14ac:dyDescent="0.25">
      <c r="M578" s="979"/>
    </row>
    <row r="579" spans="13:13" x14ac:dyDescent="0.25">
      <c r="M579" s="979"/>
    </row>
    <row r="580" spans="13:13" x14ac:dyDescent="0.25">
      <c r="M580" s="979"/>
    </row>
    <row r="581" spans="13:13" x14ac:dyDescent="0.25">
      <c r="M581" s="979"/>
    </row>
    <row r="582" spans="13:13" x14ac:dyDescent="0.25">
      <c r="M582" s="979"/>
    </row>
    <row r="583" spans="13:13" x14ac:dyDescent="0.25">
      <c r="M583" s="979"/>
    </row>
    <row r="584" spans="13:13" x14ac:dyDescent="0.25">
      <c r="M584" s="979"/>
    </row>
    <row r="585" spans="13:13" x14ac:dyDescent="0.25">
      <c r="M585" s="979"/>
    </row>
    <row r="586" spans="13:13" x14ac:dyDescent="0.25">
      <c r="M586" s="979"/>
    </row>
    <row r="587" spans="13:13" x14ac:dyDescent="0.25">
      <c r="M587" s="979"/>
    </row>
    <row r="588" spans="13:13" x14ac:dyDescent="0.25">
      <c r="M588" s="979"/>
    </row>
    <row r="589" spans="13:13" x14ac:dyDescent="0.25">
      <c r="M589" s="979"/>
    </row>
    <row r="590" spans="13:13" x14ac:dyDescent="0.25">
      <c r="M590" s="979"/>
    </row>
    <row r="591" spans="13:13" x14ac:dyDescent="0.25">
      <c r="M591" s="979"/>
    </row>
    <row r="592" spans="13:13" x14ac:dyDescent="0.25">
      <c r="M592" s="979"/>
    </row>
    <row r="593" spans="13:13" x14ac:dyDescent="0.25">
      <c r="M593" s="979"/>
    </row>
    <row r="594" spans="13:13" x14ac:dyDescent="0.25">
      <c r="M594" s="979"/>
    </row>
    <row r="595" spans="13:13" x14ac:dyDescent="0.25">
      <c r="M595" s="979"/>
    </row>
    <row r="596" spans="13:13" x14ac:dyDescent="0.25">
      <c r="M596" s="979"/>
    </row>
    <row r="597" spans="13:13" x14ac:dyDescent="0.25">
      <c r="M597" s="979"/>
    </row>
    <row r="598" spans="13:13" x14ac:dyDescent="0.25">
      <c r="M598" s="979"/>
    </row>
    <row r="599" spans="13:13" x14ac:dyDescent="0.25">
      <c r="M599" s="979"/>
    </row>
    <row r="600" spans="13:13" x14ac:dyDescent="0.25">
      <c r="M600" s="979"/>
    </row>
    <row r="601" spans="13:13" x14ac:dyDescent="0.25">
      <c r="M601" s="979"/>
    </row>
    <row r="602" spans="13:13" x14ac:dyDescent="0.25">
      <c r="M602" s="979"/>
    </row>
    <row r="603" spans="13:13" x14ac:dyDescent="0.25">
      <c r="M603" s="979"/>
    </row>
    <row r="604" spans="13:13" x14ac:dyDescent="0.25">
      <c r="M604" s="979"/>
    </row>
    <row r="605" spans="13:13" x14ac:dyDescent="0.25">
      <c r="M605" s="979"/>
    </row>
    <row r="606" spans="13:13" x14ac:dyDescent="0.25">
      <c r="M606" s="979"/>
    </row>
    <row r="607" spans="13:13" x14ac:dyDescent="0.25">
      <c r="M607" s="979"/>
    </row>
    <row r="608" spans="13:13" x14ac:dyDescent="0.25">
      <c r="M608" s="979"/>
    </row>
    <row r="609" spans="13:13" x14ac:dyDescent="0.25">
      <c r="M609" s="979"/>
    </row>
    <row r="610" spans="13:13" x14ac:dyDescent="0.25">
      <c r="M610" s="979"/>
    </row>
    <row r="611" spans="13:13" x14ac:dyDescent="0.25">
      <c r="M611" s="979"/>
    </row>
    <row r="612" spans="13:13" x14ac:dyDescent="0.25">
      <c r="M612" s="979"/>
    </row>
    <row r="613" spans="13:13" x14ac:dyDescent="0.25">
      <c r="M613" s="979"/>
    </row>
    <row r="614" spans="13:13" x14ac:dyDescent="0.25">
      <c r="M614" s="979"/>
    </row>
    <row r="615" spans="13:13" x14ac:dyDescent="0.25">
      <c r="M615" s="979"/>
    </row>
    <row r="616" spans="13:13" x14ac:dyDescent="0.25">
      <c r="M616" s="979"/>
    </row>
    <row r="617" spans="13:13" x14ac:dyDescent="0.25">
      <c r="M617" s="979"/>
    </row>
    <row r="618" spans="13:13" x14ac:dyDescent="0.25">
      <c r="M618" s="979"/>
    </row>
    <row r="619" spans="13:13" x14ac:dyDescent="0.25">
      <c r="M619" s="979"/>
    </row>
    <row r="620" spans="13:13" x14ac:dyDescent="0.25">
      <c r="M620" s="979"/>
    </row>
    <row r="621" spans="13:13" x14ac:dyDescent="0.25">
      <c r="M621" s="979"/>
    </row>
    <row r="622" spans="13:13" x14ac:dyDescent="0.25">
      <c r="M622" s="979"/>
    </row>
    <row r="623" spans="13:13" x14ac:dyDescent="0.25">
      <c r="M623" s="979"/>
    </row>
    <row r="624" spans="13:13" x14ac:dyDescent="0.25">
      <c r="M624" s="979"/>
    </row>
    <row r="625" spans="13:13" x14ac:dyDescent="0.25">
      <c r="M625" s="979"/>
    </row>
    <row r="626" spans="13:13" x14ac:dyDescent="0.25">
      <c r="M626" s="979"/>
    </row>
    <row r="627" spans="13:13" x14ac:dyDescent="0.25">
      <c r="M627" s="979"/>
    </row>
    <row r="628" spans="13:13" x14ac:dyDescent="0.25">
      <c r="M628" s="979"/>
    </row>
    <row r="629" spans="13:13" x14ac:dyDescent="0.25">
      <c r="M629" s="979"/>
    </row>
    <row r="630" spans="13:13" x14ac:dyDescent="0.25">
      <c r="M630" s="979"/>
    </row>
    <row r="631" spans="13:13" x14ac:dyDescent="0.25">
      <c r="M631" s="979"/>
    </row>
    <row r="632" spans="13:13" x14ac:dyDescent="0.25">
      <c r="M632" s="979"/>
    </row>
    <row r="633" spans="13:13" x14ac:dyDescent="0.25">
      <c r="M633" s="979"/>
    </row>
    <row r="634" spans="13:13" x14ac:dyDescent="0.25">
      <c r="M634" s="979"/>
    </row>
    <row r="635" spans="13:13" x14ac:dyDescent="0.25">
      <c r="M635" s="979"/>
    </row>
    <row r="636" spans="13:13" x14ac:dyDescent="0.25">
      <c r="M636" s="979"/>
    </row>
    <row r="637" spans="13:13" x14ac:dyDescent="0.25">
      <c r="M637" s="979"/>
    </row>
    <row r="638" spans="13:13" x14ac:dyDescent="0.25">
      <c r="M638" s="979"/>
    </row>
    <row r="639" spans="13:13" x14ac:dyDescent="0.25">
      <c r="M639" s="979"/>
    </row>
  </sheetData>
  <mergeCells count="25">
    <mergeCell ref="A29:J29"/>
    <mergeCell ref="B2:B3"/>
    <mergeCell ref="A25:G25"/>
    <mergeCell ref="A27:I27"/>
    <mergeCell ref="A26:J26"/>
    <mergeCell ref="A22:K22"/>
    <mergeCell ref="A28:J28"/>
    <mergeCell ref="C20:W20"/>
    <mergeCell ref="T2:W2"/>
    <mergeCell ref="L4:AE4"/>
    <mergeCell ref="I13:AE13"/>
    <mergeCell ref="P2:S2"/>
    <mergeCell ref="L2:O2"/>
    <mergeCell ref="C2:C3"/>
    <mergeCell ref="D2:G2"/>
    <mergeCell ref="H2:K2"/>
    <mergeCell ref="X20:AA20"/>
    <mergeCell ref="AB20:AE20"/>
    <mergeCell ref="AB2:AE2"/>
    <mergeCell ref="B8:AE8"/>
    <mergeCell ref="B5:B7"/>
    <mergeCell ref="L15:AE15"/>
    <mergeCell ref="B13:H13"/>
    <mergeCell ref="B15:I15"/>
    <mergeCell ref="X2:AA2"/>
  </mergeCells>
  <phoneticPr fontId="19" type="noConversion"/>
  <pageMargins left="0.19685039370078741" right="0.19685039370078741" top="0.19685039370078741" bottom="0.19685039370078741" header="0.19685039370078741" footer="0.19685039370078741"/>
  <pageSetup scale="65"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6"/>
  <sheetViews>
    <sheetView showGridLines="0" topLeftCell="Q19" workbookViewId="0">
      <selection activeCell="AA22" sqref="AA22"/>
    </sheetView>
  </sheetViews>
  <sheetFormatPr defaultColWidth="9.140625" defaultRowHeight="15" x14ac:dyDescent="0.25"/>
  <cols>
    <col min="1" max="1" width="40.7109375" style="859" customWidth="1"/>
    <col min="2" max="2" width="24" style="859" customWidth="1"/>
    <col min="3" max="3" width="11.7109375" style="861" customWidth="1"/>
    <col min="4" max="9" width="9.7109375" style="861" customWidth="1"/>
    <col min="10" max="10" width="18.28515625" style="4" customWidth="1"/>
    <col min="11" max="11" width="9.7109375" style="4" customWidth="1"/>
    <col min="12" max="12" width="13.42578125" style="990" customWidth="1"/>
    <col min="13" max="13" width="12.85546875" style="834" customWidth="1"/>
    <col min="14" max="14" width="12.85546875" style="990" customWidth="1"/>
    <col min="15" max="15" width="20.28515625" style="990" customWidth="1"/>
    <col min="16" max="16" width="15" style="990" customWidth="1"/>
    <col min="17" max="17" width="21.85546875" style="990" customWidth="1"/>
    <col min="18" max="19" width="9.140625" style="990" customWidth="1"/>
    <col min="20" max="20" width="9.5703125" style="990" customWidth="1"/>
    <col min="21" max="21" width="9.140625" style="990" customWidth="1"/>
    <col min="22" max="22" width="16" style="990" customWidth="1"/>
    <col min="23" max="23" width="16.7109375" style="990" customWidth="1"/>
    <col min="24" max="27" width="16.7109375" style="1124" customWidth="1"/>
    <col min="28" max="29" width="9.140625" style="990" customWidth="1"/>
    <col min="30" max="30" width="28.28515625" style="990" customWidth="1"/>
    <col min="31" max="31" width="24.28515625" style="990" customWidth="1"/>
    <col min="32" max="260" width="9.140625" style="990"/>
    <col min="261" max="261" width="40.7109375" style="990" customWidth="1"/>
    <col min="262" max="262" width="24" style="990" customWidth="1"/>
    <col min="263" max="263" width="11.7109375" style="990" customWidth="1"/>
    <col min="264" max="269" width="9.7109375" style="990" customWidth="1"/>
    <col min="270" max="270" width="18.28515625" style="990" customWidth="1"/>
    <col min="271" max="271" width="9.7109375" style="990" customWidth="1"/>
    <col min="272" max="272" width="13.42578125" style="990" customWidth="1"/>
    <col min="273" max="274" width="12.85546875" style="990" customWidth="1"/>
    <col min="275" max="275" width="20.28515625" style="990" customWidth="1"/>
    <col min="276" max="276" width="15" style="990" customWidth="1"/>
    <col min="277" max="277" width="21.85546875" style="990" customWidth="1"/>
    <col min="278" max="279" width="9.140625" style="990" customWidth="1"/>
    <col min="280" max="280" width="9.5703125" style="990" customWidth="1"/>
    <col min="281" max="281" width="9.140625" style="990" customWidth="1"/>
    <col min="282" max="282" width="16" style="990" customWidth="1"/>
    <col min="283" max="283" width="16.7109375" style="990" customWidth="1"/>
    <col min="284" max="285" width="9.140625" style="990" customWidth="1"/>
    <col min="286" max="286" width="20.7109375" style="990" customWidth="1"/>
    <col min="287" max="516" width="9.140625" style="990"/>
    <col min="517" max="517" width="40.7109375" style="990" customWidth="1"/>
    <col min="518" max="518" width="24" style="990" customWidth="1"/>
    <col min="519" max="519" width="11.7109375" style="990" customWidth="1"/>
    <col min="520" max="525" width="9.7109375" style="990" customWidth="1"/>
    <col min="526" max="526" width="18.28515625" style="990" customWidth="1"/>
    <col min="527" max="527" width="9.7109375" style="990" customWidth="1"/>
    <col min="528" max="528" width="13.42578125" style="990" customWidth="1"/>
    <col min="529" max="530" width="12.85546875" style="990" customWidth="1"/>
    <col min="531" max="531" width="20.28515625" style="990" customWidth="1"/>
    <col min="532" max="532" width="15" style="990" customWidth="1"/>
    <col min="533" max="533" width="21.85546875" style="990" customWidth="1"/>
    <col min="534" max="535" width="9.140625" style="990" customWidth="1"/>
    <col min="536" max="536" width="9.5703125" style="990" customWidth="1"/>
    <col min="537" max="537" width="9.140625" style="990" customWidth="1"/>
    <col min="538" max="538" width="16" style="990" customWidth="1"/>
    <col min="539" max="539" width="16.7109375" style="990" customWidth="1"/>
    <col min="540" max="541" width="9.140625" style="990" customWidth="1"/>
    <col min="542" max="542" width="20.7109375" style="990" customWidth="1"/>
    <col min="543" max="772" width="9.140625" style="990"/>
    <col min="773" max="773" width="40.7109375" style="990" customWidth="1"/>
    <col min="774" max="774" width="24" style="990" customWidth="1"/>
    <col min="775" max="775" width="11.7109375" style="990" customWidth="1"/>
    <col min="776" max="781" width="9.7109375" style="990" customWidth="1"/>
    <col min="782" max="782" width="18.28515625" style="990" customWidth="1"/>
    <col min="783" max="783" width="9.7109375" style="990" customWidth="1"/>
    <col min="784" max="784" width="13.42578125" style="990" customWidth="1"/>
    <col min="785" max="786" width="12.85546875" style="990" customWidth="1"/>
    <col min="787" max="787" width="20.28515625" style="990" customWidth="1"/>
    <col min="788" max="788" width="15" style="990" customWidth="1"/>
    <col min="789" max="789" width="21.85546875" style="990" customWidth="1"/>
    <col min="790" max="791" width="9.140625" style="990" customWidth="1"/>
    <col min="792" max="792" width="9.5703125" style="990" customWidth="1"/>
    <col min="793" max="793" width="9.140625" style="990" customWidth="1"/>
    <col min="794" max="794" width="16" style="990" customWidth="1"/>
    <col min="795" max="795" width="16.7109375" style="990" customWidth="1"/>
    <col min="796" max="797" width="9.140625" style="990" customWidth="1"/>
    <col min="798" max="798" width="20.7109375" style="990" customWidth="1"/>
    <col min="799" max="1028" width="9.140625" style="990"/>
    <col min="1029" max="1029" width="40.7109375" style="990" customWidth="1"/>
    <col min="1030" max="1030" width="24" style="990" customWidth="1"/>
    <col min="1031" max="1031" width="11.7109375" style="990" customWidth="1"/>
    <col min="1032" max="1037" width="9.7109375" style="990" customWidth="1"/>
    <col min="1038" max="1038" width="18.28515625" style="990" customWidth="1"/>
    <col min="1039" max="1039" width="9.7109375" style="990" customWidth="1"/>
    <col min="1040" max="1040" width="13.42578125" style="990" customWidth="1"/>
    <col min="1041" max="1042" width="12.85546875" style="990" customWidth="1"/>
    <col min="1043" max="1043" width="20.28515625" style="990" customWidth="1"/>
    <col min="1044" max="1044" width="15" style="990" customWidth="1"/>
    <col min="1045" max="1045" width="21.85546875" style="990" customWidth="1"/>
    <col min="1046" max="1047" width="9.140625" style="990" customWidth="1"/>
    <col min="1048" max="1048" width="9.5703125" style="990" customWidth="1"/>
    <col min="1049" max="1049" width="9.140625" style="990" customWidth="1"/>
    <col min="1050" max="1050" width="16" style="990" customWidth="1"/>
    <col min="1051" max="1051" width="16.7109375" style="990" customWidth="1"/>
    <col min="1052" max="1053" width="9.140625" style="990" customWidth="1"/>
    <col min="1054" max="1054" width="20.7109375" style="990" customWidth="1"/>
    <col min="1055" max="1284" width="9.140625" style="990"/>
    <col min="1285" max="1285" width="40.7109375" style="990" customWidth="1"/>
    <col min="1286" max="1286" width="24" style="990" customWidth="1"/>
    <col min="1287" max="1287" width="11.7109375" style="990" customWidth="1"/>
    <col min="1288" max="1293" width="9.7109375" style="990" customWidth="1"/>
    <col min="1294" max="1294" width="18.28515625" style="990" customWidth="1"/>
    <col min="1295" max="1295" width="9.7109375" style="990" customWidth="1"/>
    <col min="1296" max="1296" width="13.42578125" style="990" customWidth="1"/>
    <col min="1297" max="1298" width="12.85546875" style="990" customWidth="1"/>
    <col min="1299" max="1299" width="20.28515625" style="990" customWidth="1"/>
    <col min="1300" max="1300" width="15" style="990" customWidth="1"/>
    <col min="1301" max="1301" width="21.85546875" style="990" customWidth="1"/>
    <col min="1302" max="1303" width="9.140625" style="990" customWidth="1"/>
    <col min="1304" max="1304" width="9.5703125" style="990" customWidth="1"/>
    <col min="1305" max="1305" width="9.140625" style="990" customWidth="1"/>
    <col min="1306" max="1306" width="16" style="990" customWidth="1"/>
    <col min="1307" max="1307" width="16.7109375" style="990" customWidth="1"/>
    <col min="1308" max="1309" width="9.140625" style="990" customWidth="1"/>
    <col min="1310" max="1310" width="20.7109375" style="990" customWidth="1"/>
    <col min="1311" max="1540" width="9.140625" style="990"/>
    <col min="1541" max="1541" width="40.7109375" style="990" customWidth="1"/>
    <col min="1542" max="1542" width="24" style="990" customWidth="1"/>
    <col min="1543" max="1543" width="11.7109375" style="990" customWidth="1"/>
    <col min="1544" max="1549" width="9.7109375" style="990" customWidth="1"/>
    <col min="1550" max="1550" width="18.28515625" style="990" customWidth="1"/>
    <col min="1551" max="1551" width="9.7109375" style="990" customWidth="1"/>
    <col min="1552" max="1552" width="13.42578125" style="990" customWidth="1"/>
    <col min="1553" max="1554" width="12.85546875" style="990" customWidth="1"/>
    <col min="1555" max="1555" width="20.28515625" style="990" customWidth="1"/>
    <col min="1556" max="1556" width="15" style="990" customWidth="1"/>
    <col min="1557" max="1557" width="21.85546875" style="990" customWidth="1"/>
    <col min="1558" max="1559" width="9.140625" style="990" customWidth="1"/>
    <col min="1560" max="1560" width="9.5703125" style="990" customWidth="1"/>
    <col min="1561" max="1561" width="9.140625" style="990" customWidth="1"/>
    <col min="1562" max="1562" width="16" style="990" customWidth="1"/>
    <col min="1563" max="1563" width="16.7109375" style="990" customWidth="1"/>
    <col min="1564" max="1565" width="9.140625" style="990" customWidth="1"/>
    <col min="1566" max="1566" width="20.7109375" style="990" customWidth="1"/>
    <col min="1567" max="1796" width="9.140625" style="990"/>
    <col min="1797" max="1797" width="40.7109375" style="990" customWidth="1"/>
    <col min="1798" max="1798" width="24" style="990" customWidth="1"/>
    <col min="1799" max="1799" width="11.7109375" style="990" customWidth="1"/>
    <col min="1800" max="1805" width="9.7109375" style="990" customWidth="1"/>
    <col min="1806" max="1806" width="18.28515625" style="990" customWidth="1"/>
    <col min="1807" max="1807" width="9.7109375" style="990" customWidth="1"/>
    <col min="1808" max="1808" width="13.42578125" style="990" customWidth="1"/>
    <col min="1809" max="1810" width="12.85546875" style="990" customWidth="1"/>
    <col min="1811" max="1811" width="20.28515625" style="990" customWidth="1"/>
    <col min="1812" max="1812" width="15" style="990" customWidth="1"/>
    <col min="1813" max="1813" width="21.85546875" style="990" customWidth="1"/>
    <col min="1814" max="1815" width="9.140625" style="990" customWidth="1"/>
    <col min="1816" max="1816" width="9.5703125" style="990" customWidth="1"/>
    <col min="1817" max="1817" width="9.140625" style="990" customWidth="1"/>
    <col min="1818" max="1818" width="16" style="990" customWidth="1"/>
    <col min="1819" max="1819" width="16.7109375" style="990" customWidth="1"/>
    <col min="1820" max="1821" width="9.140625" style="990" customWidth="1"/>
    <col min="1822" max="1822" width="20.7109375" style="990" customWidth="1"/>
    <col min="1823" max="2052" width="9.140625" style="990"/>
    <col min="2053" max="2053" width="40.7109375" style="990" customWidth="1"/>
    <col min="2054" max="2054" width="24" style="990" customWidth="1"/>
    <col min="2055" max="2055" width="11.7109375" style="990" customWidth="1"/>
    <col min="2056" max="2061" width="9.7109375" style="990" customWidth="1"/>
    <col min="2062" max="2062" width="18.28515625" style="990" customWidth="1"/>
    <col min="2063" max="2063" width="9.7109375" style="990" customWidth="1"/>
    <col min="2064" max="2064" width="13.42578125" style="990" customWidth="1"/>
    <col min="2065" max="2066" width="12.85546875" style="990" customWidth="1"/>
    <col min="2067" max="2067" width="20.28515625" style="990" customWidth="1"/>
    <col min="2068" max="2068" width="15" style="990" customWidth="1"/>
    <col min="2069" max="2069" width="21.85546875" style="990" customWidth="1"/>
    <col min="2070" max="2071" width="9.140625" style="990" customWidth="1"/>
    <col min="2072" max="2072" width="9.5703125" style="990" customWidth="1"/>
    <col min="2073" max="2073" width="9.140625" style="990" customWidth="1"/>
    <col min="2074" max="2074" width="16" style="990" customWidth="1"/>
    <col min="2075" max="2075" width="16.7109375" style="990" customWidth="1"/>
    <col min="2076" max="2077" width="9.140625" style="990" customWidth="1"/>
    <col min="2078" max="2078" width="20.7109375" style="990" customWidth="1"/>
    <col min="2079" max="2308" width="9.140625" style="990"/>
    <col min="2309" max="2309" width="40.7109375" style="990" customWidth="1"/>
    <col min="2310" max="2310" width="24" style="990" customWidth="1"/>
    <col min="2311" max="2311" width="11.7109375" style="990" customWidth="1"/>
    <col min="2312" max="2317" width="9.7109375" style="990" customWidth="1"/>
    <col min="2318" max="2318" width="18.28515625" style="990" customWidth="1"/>
    <col min="2319" max="2319" width="9.7109375" style="990" customWidth="1"/>
    <col min="2320" max="2320" width="13.42578125" style="990" customWidth="1"/>
    <col min="2321" max="2322" width="12.85546875" style="990" customWidth="1"/>
    <col min="2323" max="2323" width="20.28515625" style="990" customWidth="1"/>
    <col min="2324" max="2324" width="15" style="990" customWidth="1"/>
    <col min="2325" max="2325" width="21.85546875" style="990" customWidth="1"/>
    <col min="2326" max="2327" width="9.140625" style="990" customWidth="1"/>
    <col min="2328" max="2328" width="9.5703125" style="990" customWidth="1"/>
    <col min="2329" max="2329" width="9.140625" style="990" customWidth="1"/>
    <col min="2330" max="2330" width="16" style="990" customWidth="1"/>
    <col min="2331" max="2331" width="16.7109375" style="990" customWidth="1"/>
    <col min="2332" max="2333" width="9.140625" style="990" customWidth="1"/>
    <col min="2334" max="2334" width="20.7109375" style="990" customWidth="1"/>
    <col min="2335" max="2564" width="9.140625" style="990"/>
    <col min="2565" max="2565" width="40.7109375" style="990" customWidth="1"/>
    <col min="2566" max="2566" width="24" style="990" customWidth="1"/>
    <col min="2567" max="2567" width="11.7109375" style="990" customWidth="1"/>
    <col min="2568" max="2573" width="9.7109375" style="990" customWidth="1"/>
    <col min="2574" max="2574" width="18.28515625" style="990" customWidth="1"/>
    <col min="2575" max="2575" width="9.7109375" style="990" customWidth="1"/>
    <col min="2576" max="2576" width="13.42578125" style="990" customWidth="1"/>
    <col min="2577" max="2578" width="12.85546875" style="990" customWidth="1"/>
    <col min="2579" max="2579" width="20.28515625" style="990" customWidth="1"/>
    <col min="2580" max="2580" width="15" style="990" customWidth="1"/>
    <col min="2581" max="2581" width="21.85546875" style="990" customWidth="1"/>
    <col min="2582" max="2583" width="9.140625" style="990" customWidth="1"/>
    <col min="2584" max="2584" width="9.5703125" style="990" customWidth="1"/>
    <col min="2585" max="2585" width="9.140625" style="990" customWidth="1"/>
    <col min="2586" max="2586" width="16" style="990" customWidth="1"/>
    <col min="2587" max="2587" width="16.7109375" style="990" customWidth="1"/>
    <col min="2588" max="2589" width="9.140625" style="990" customWidth="1"/>
    <col min="2590" max="2590" width="20.7109375" style="990" customWidth="1"/>
    <col min="2591" max="2820" width="9.140625" style="990"/>
    <col min="2821" max="2821" width="40.7109375" style="990" customWidth="1"/>
    <col min="2822" max="2822" width="24" style="990" customWidth="1"/>
    <col min="2823" max="2823" width="11.7109375" style="990" customWidth="1"/>
    <col min="2824" max="2829" width="9.7109375" style="990" customWidth="1"/>
    <col min="2830" max="2830" width="18.28515625" style="990" customWidth="1"/>
    <col min="2831" max="2831" width="9.7109375" style="990" customWidth="1"/>
    <col min="2832" max="2832" width="13.42578125" style="990" customWidth="1"/>
    <col min="2833" max="2834" width="12.85546875" style="990" customWidth="1"/>
    <col min="2835" max="2835" width="20.28515625" style="990" customWidth="1"/>
    <col min="2836" max="2836" width="15" style="990" customWidth="1"/>
    <col min="2837" max="2837" width="21.85546875" style="990" customWidth="1"/>
    <col min="2838" max="2839" width="9.140625" style="990" customWidth="1"/>
    <col min="2840" max="2840" width="9.5703125" style="990" customWidth="1"/>
    <col min="2841" max="2841" width="9.140625" style="990" customWidth="1"/>
    <col min="2842" max="2842" width="16" style="990" customWidth="1"/>
    <col min="2843" max="2843" width="16.7109375" style="990" customWidth="1"/>
    <col min="2844" max="2845" width="9.140625" style="990" customWidth="1"/>
    <col min="2846" max="2846" width="20.7109375" style="990" customWidth="1"/>
    <col min="2847" max="3076" width="9.140625" style="990"/>
    <col min="3077" max="3077" width="40.7109375" style="990" customWidth="1"/>
    <col min="3078" max="3078" width="24" style="990" customWidth="1"/>
    <col min="3079" max="3079" width="11.7109375" style="990" customWidth="1"/>
    <col min="3080" max="3085" width="9.7109375" style="990" customWidth="1"/>
    <col min="3086" max="3086" width="18.28515625" style="990" customWidth="1"/>
    <col min="3087" max="3087" width="9.7109375" style="990" customWidth="1"/>
    <col min="3088" max="3088" width="13.42578125" style="990" customWidth="1"/>
    <col min="3089" max="3090" width="12.85546875" style="990" customWidth="1"/>
    <col min="3091" max="3091" width="20.28515625" style="990" customWidth="1"/>
    <col min="3092" max="3092" width="15" style="990" customWidth="1"/>
    <col min="3093" max="3093" width="21.85546875" style="990" customWidth="1"/>
    <col min="3094" max="3095" width="9.140625" style="990" customWidth="1"/>
    <col min="3096" max="3096" width="9.5703125" style="990" customWidth="1"/>
    <col min="3097" max="3097" width="9.140625" style="990" customWidth="1"/>
    <col min="3098" max="3098" width="16" style="990" customWidth="1"/>
    <col min="3099" max="3099" width="16.7109375" style="990" customWidth="1"/>
    <col min="3100" max="3101" width="9.140625" style="990" customWidth="1"/>
    <col min="3102" max="3102" width="20.7109375" style="990" customWidth="1"/>
    <col min="3103" max="3332" width="9.140625" style="990"/>
    <col min="3333" max="3333" width="40.7109375" style="990" customWidth="1"/>
    <col min="3334" max="3334" width="24" style="990" customWidth="1"/>
    <col min="3335" max="3335" width="11.7109375" style="990" customWidth="1"/>
    <col min="3336" max="3341" width="9.7109375" style="990" customWidth="1"/>
    <col min="3342" max="3342" width="18.28515625" style="990" customWidth="1"/>
    <col min="3343" max="3343" width="9.7109375" style="990" customWidth="1"/>
    <col min="3344" max="3344" width="13.42578125" style="990" customWidth="1"/>
    <col min="3345" max="3346" width="12.85546875" style="990" customWidth="1"/>
    <col min="3347" max="3347" width="20.28515625" style="990" customWidth="1"/>
    <col min="3348" max="3348" width="15" style="990" customWidth="1"/>
    <col min="3349" max="3349" width="21.85546875" style="990" customWidth="1"/>
    <col min="3350" max="3351" width="9.140625" style="990" customWidth="1"/>
    <col min="3352" max="3352" width="9.5703125" style="990" customWidth="1"/>
    <col min="3353" max="3353" width="9.140625" style="990" customWidth="1"/>
    <col min="3354" max="3354" width="16" style="990" customWidth="1"/>
    <col min="3355" max="3355" width="16.7109375" style="990" customWidth="1"/>
    <col min="3356" max="3357" width="9.140625" style="990" customWidth="1"/>
    <col min="3358" max="3358" width="20.7109375" style="990" customWidth="1"/>
    <col min="3359" max="3588" width="9.140625" style="990"/>
    <col min="3589" max="3589" width="40.7109375" style="990" customWidth="1"/>
    <col min="3590" max="3590" width="24" style="990" customWidth="1"/>
    <col min="3591" max="3591" width="11.7109375" style="990" customWidth="1"/>
    <col min="3592" max="3597" width="9.7109375" style="990" customWidth="1"/>
    <col min="3598" max="3598" width="18.28515625" style="990" customWidth="1"/>
    <col min="3599" max="3599" width="9.7109375" style="990" customWidth="1"/>
    <col min="3600" max="3600" width="13.42578125" style="990" customWidth="1"/>
    <col min="3601" max="3602" width="12.85546875" style="990" customWidth="1"/>
    <col min="3603" max="3603" width="20.28515625" style="990" customWidth="1"/>
    <col min="3604" max="3604" width="15" style="990" customWidth="1"/>
    <col min="3605" max="3605" width="21.85546875" style="990" customWidth="1"/>
    <col min="3606" max="3607" width="9.140625" style="990" customWidth="1"/>
    <col min="3608" max="3608" width="9.5703125" style="990" customWidth="1"/>
    <col min="3609" max="3609" width="9.140625" style="990" customWidth="1"/>
    <col min="3610" max="3610" width="16" style="990" customWidth="1"/>
    <col min="3611" max="3611" width="16.7109375" style="990" customWidth="1"/>
    <col min="3612" max="3613" width="9.140625" style="990" customWidth="1"/>
    <col min="3614" max="3614" width="20.7109375" style="990" customWidth="1"/>
    <col min="3615" max="3844" width="9.140625" style="990"/>
    <col min="3845" max="3845" width="40.7109375" style="990" customWidth="1"/>
    <col min="3846" max="3846" width="24" style="990" customWidth="1"/>
    <col min="3847" max="3847" width="11.7109375" style="990" customWidth="1"/>
    <col min="3848" max="3853" width="9.7109375" style="990" customWidth="1"/>
    <col min="3854" max="3854" width="18.28515625" style="990" customWidth="1"/>
    <col min="3855" max="3855" width="9.7109375" style="990" customWidth="1"/>
    <col min="3856" max="3856" width="13.42578125" style="990" customWidth="1"/>
    <col min="3857" max="3858" width="12.85546875" style="990" customWidth="1"/>
    <col min="3859" max="3859" width="20.28515625" style="990" customWidth="1"/>
    <col min="3860" max="3860" width="15" style="990" customWidth="1"/>
    <col min="3861" max="3861" width="21.85546875" style="990" customWidth="1"/>
    <col min="3862" max="3863" width="9.140625" style="990" customWidth="1"/>
    <col min="3864" max="3864" width="9.5703125" style="990" customWidth="1"/>
    <col min="3865" max="3865" width="9.140625" style="990" customWidth="1"/>
    <col min="3866" max="3866" width="16" style="990" customWidth="1"/>
    <col min="3867" max="3867" width="16.7109375" style="990" customWidth="1"/>
    <col min="3868" max="3869" width="9.140625" style="990" customWidth="1"/>
    <col min="3870" max="3870" width="20.7109375" style="990" customWidth="1"/>
    <col min="3871" max="4100" width="9.140625" style="990"/>
    <col min="4101" max="4101" width="40.7109375" style="990" customWidth="1"/>
    <col min="4102" max="4102" width="24" style="990" customWidth="1"/>
    <col min="4103" max="4103" width="11.7109375" style="990" customWidth="1"/>
    <col min="4104" max="4109" width="9.7109375" style="990" customWidth="1"/>
    <col min="4110" max="4110" width="18.28515625" style="990" customWidth="1"/>
    <col min="4111" max="4111" width="9.7109375" style="990" customWidth="1"/>
    <col min="4112" max="4112" width="13.42578125" style="990" customWidth="1"/>
    <col min="4113" max="4114" width="12.85546875" style="990" customWidth="1"/>
    <col min="4115" max="4115" width="20.28515625" style="990" customWidth="1"/>
    <col min="4116" max="4116" width="15" style="990" customWidth="1"/>
    <col min="4117" max="4117" width="21.85546875" style="990" customWidth="1"/>
    <col min="4118" max="4119" width="9.140625" style="990" customWidth="1"/>
    <col min="4120" max="4120" width="9.5703125" style="990" customWidth="1"/>
    <col min="4121" max="4121" width="9.140625" style="990" customWidth="1"/>
    <col min="4122" max="4122" width="16" style="990" customWidth="1"/>
    <col min="4123" max="4123" width="16.7109375" style="990" customWidth="1"/>
    <col min="4124" max="4125" width="9.140625" style="990" customWidth="1"/>
    <col min="4126" max="4126" width="20.7109375" style="990" customWidth="1"/>
    <col min="4127" max="4356" width="9.140625" style="990"/>
    <col min="4357" max="4357" width="40.7109375" style="990" customWidth="1"/>
    <col min="4358" max="4358" width="24" style="990" customWidth="1"/>
    <col min="4359" max="4359" width="11.7109375" style="990" customWidth="1"/>
    <col min="4360" max="4365" width="9.7109375" style="990" customWidth="1"/>
    <col min="4366" max="4366" width="18.28515625" style="990" customWidth="1"/>
    <col min="4367" max="4367" width="9.7109375" style="990" customWidth="1"/>
    <col min="4368" max="4368" width="13.42578125" style="990" customWidth="1"/>
    <col min="4369" max="4370" width="12.85546875" style="990" customWidth="1"/>
    <col min="4371" max="4371" width="20.28515625" style="990" customWidth="1"/>
    <col min="4372" max="4372" width="15" style="990" customWidth="1"/>
    <col min="4373" max="4373" width="21.85546875" style="990" customWidth="1"/>
    <col min="4374" max="4375" width="9.140625" style="990" customWidth="1"/>
    <col min="4376" max="4376" width="9.5703125" style="990" customWidth="1"/>
    <col min="4377" max="4377" width="9.140625" style="990" customWidth="1"/>
    <col min="4378" max="4378" width="16" style="990" customWidth="1"/>
    <col min="4379" max="4379" width="16.7109375" style="990" customWidth="1"/>
    <col min="4380" max="4381" width="9.140625" style="990" customWidth="1"/>
    <col min="4382" max="4382" width="20.7109375" style="990" customWidth="1"/>
    <col min="4383" max="4612" width="9.140625" style="990"/>
    <col min="4613" max="4613" width="40.7109375" style="990" customWidth="1"/>
    <col min="4614" max="4614" width="24" style="990" customWidth="1"/>
    <col min="4615" max="4615" width="11.7109375" style="990" customWidth="1"/>
    <col min="4616" max="4621" width="9.7109375" style="990" customWidth="1"/>
    <col min="4622" max="4622" width="18.28515625" style="990" customWidth="1"/>
    <col min="4623" max="4623" width="9.7109375" style="990" customWidth="1"/>
    <col min="4624" max="4624" width="13.42578125" style="990" customWidth="1"/>
    <col min="4625" max="4626" width="12.85546875" style="990" customWidth="1"/>
    <col min="4627" max="4627" width="20.28515625" style="990" customWidth="1"/>
    <col min="4628" max="4628" width="15" style="990" customWidth="1"/>
    <col min="4629" max="4629" width="21.85546875" style="990" customWidth="1"/>
    <col min="4630" max="4631" width="9.140625" style="990" customWidth="1"/>
    <col min="4632" max="4632" width="9.5703125" style="990" customWidth="1"/>
    <col min="4633" max="4633" width="9.140625" style="990" customWidth="1"/>
    <col min="4634" max="4634" width="16" style="990" customWidth="1"/>
    <col min="4635" max="4635" width="16.7109375" style="990" customWidth="1"/>
    <col min="4636" max="4637" width="9.140625" style="990" customWidth="1"/>
    <col min="4638" max="4638" width="20.7109375" style="990" customWidth="1"/>
    <col min="4639" max="4868" width="9.140625" style="990"/>
    <col min="4869" max="4869" width="40.7109375" style="990" customWidth="1"/>
    <col min="4870" max="4870" width="24" style="990" customWidth="1"/>
    <col min="4871" max="4871" width="11.7109375" style="990" customWidth="1"/>
    <col min="4872" max="4877" width="9.7109375" style="990" customWidth="1"/>
    <col min="4878" max="4878" width="18.28515625" style="990" customWidth="1"/>
    <col min="4879" max="4879" width="9.7109375" style="990" customWidth="1"/>
    <col min="4880" max="4880" width="13.42578125" style="990" customWidth="1"/>
    <col min="4881" max="4882" width="12.85546875" style="990" customWidth="1"/>
    <col min="4883" max="4883" width="20.28515625" style="990" customWidth="1"/>
    <col min="4884" max="4884" width="15" style="990" customWidth="1"/>
    <col min="4885" max="4885" width="21.85546875" style="990" customWidth="1"/>
    <col min="4886" max="4887" width="9.140625" style="990" customWidth="1"/>
    <col min="4888" max="4888" width="9.5703125" style="990" customWidth="1"/>
    <col min="4889" max="4889" width="9.140625" style="990" customWidth="1"/>
    <col min="4890" max="4890" width="16" style="990" customWidth="1"/>
    <col min="4891" max="4891" width="16.7109375" style="990" customWidth="1"/>
    <col min="4892" max="4893" width="9.140625" style="990" customWidth="1"/>
    <col min="4894" max="4894" width="20.7109375" style="990" customWidth="1"/>
    <col min="4895" max="5124" width="9.140625" style="990"/>
    <col min="5125" max="5125" width="40.7109375" style="990" customWidth="1"/>
    <col min="5126" max="5126" width="24" style="990" customWidth="1"/>
    <col min="5127" max="5127" width="11.7109375" style="990" customWidth="1"/>
    <col min="5128" max="5133" width="9.7109375" style="990" customWidth="1"/>
    <col min="5134" max="5134" width="18.28515625" style="990" customWidth="1"/>
    <col min="5135" max="5135" width="9.7109375" style="990" customWidth="1"/>
    <col min="5136" max="5136" width="13.42578125" style="990" customWidth="1"/>
    <col min="5137" max="5138" width="12.85546875" style="990" customWidth="1"/>
    <col min="5139" max="5139" width="20.28515625" style="990" customWidth="1"/>
    <col min="5140" max="5140" width="15" style="990" customWidth="1"/>
    <col min="5141" max="5141" width="21.85546875" style="990" customWidth="1"/>
    <col min="5142" max="5143" width="9.140625" style="990" customWidth="1"/>
    <col min="5144" max="5144" width="9.5703125" style="990" customWidth="1"/>
    <col min="5145" max="5145" width="9.140625" style="990" customWidth="1"/>
    <col min="5146" max="5146" width="16" style="990" customWidth="1"/>
    <col min="5147" max="5147" width="16.7109375" style="990" customWidth="1"/>
    <col min="5148" max="5149" width="9.140625" style="990" customWidth="1"/>
    <col min="5150" max="5150" width="20.7109375" style="990" customWidth="1"/>
    <col min="5151" max="5380" width="9.140625" style="990"/>
    <col min="5381" max="5381" width="40.7109375" style="990" customWidth="1"/>
    <col min="5382" max="5382" width="24" style="990" customWidth="1"/>
    <col min="5383" max="5383" width="11.7109375" style="990" customWidth="1"/>
    <col min="5384" max="5389" width="9.7109375" style="990" customWidth="1"/>
    <col min="5390" max="5390" width="18.28515625" style="990" customWidth="1"/>
    <col min="5391" max="5391" width="9.7109375" style="990" customWidth="1"/>
    <col min="5392" max="5392" width="13.42578125" style="990" customWidth="1"/>
    <col min="5393" max="5394" width="12.85546875" style="990" customWidth="1"/>
    <col min="5395" max="5395" width="20.28515625" style="990" customWidth="1"/>
    <col min="5396" max="5396" width="15" style="990" customWidth="1"/>
    <col min="5397" max="5397" width="21.85546875" style="990" customWidth="1"/>
    <col min="5398" max="5399" width="9.140625" style="990" customWidth="1"/>
    <col min="5400" max="5400" width="9.5703125" style="990" customWidth="1"/>
    <col min="5401" max="5401" width="9.140625" style="990" customWidth="1"/>
    <col min="5402" max="5402" width="16" style="990" customWidth="1"/>
    <col min="5403" max="5403" width="16.7109375" style="990" customWidth="1"/>
    <col min="5404" max="5405" width="9.140625" style="990" customWidth="1"/>
    <col min="5406" max="5406" width="20.7109375" style="990" customWidth="1"/>
    <col min="5407" max="5636" width="9.140625" style="990"/>
    <col min="5637" max="5637" width="40.7109375" style="990" customWidth="1"/>
    <col min="5638" max="5638" width="24" style="990" customWidth="1"/>
    <col min="5639" max="5639" width="11.7109375" style="990" customWidth="1"/>
    <col min="5640" max="5645" width="9.7109375" style="990" customWidth="1"/>
    <col min="5646" max="5646" width="18.28515625" style="990" customWidth="1"/>
    <col min="5647" max="5647" width="9.7109375" style="990" customWidth="1"/>
    <col min="5648" max="5648" width="13.42578125" style="990" customWidth="1"/>
    <col min="5649" max="5650" width="12.85546875" style="990" customWidth="1"/>
    <col min="5651" max="5651" width="20.28515625" style="990" customWidth="1"/>
    <col min="5652" max="5652" width="15" style="990" customWidth="1"/>
    <col min="5653" max="5653" width="21.85546875" style="990" customWidth="1"/>
    <col min="5654" max="5655" width="9.140625" style="990" customWidth="1"/>
    <col min="5656" max="5656" width="9.5703125" style="990" customWidth="1"/>
    <col min="5657" max="5657" width="9.140625" style="990" customWidth="1"/>
    <col min="5658" max="5658" width="16" style="990" customWidth="1"/>
    <col min="5659" max="5659" width="16.7109375" style="990" customWidth="1"/>
    <col min="5660" max="5661" width="9.140625" style="990" customWidth="1"/>
    <col min="5662" max="5662" width="20.7109375" style="990" customWidth="1"/>
    <col min="5663" max="5892" width="9.140625" style="990"/>
    <col min="5893" max="5893" width="40.7109375" style="990" customWidth="1"/>
    <col min="5894" max="5894" width="24" style="990" customWidth="1"/>
    <col min="5895" max="5895" width="11.7109375" style="990" customWidth="1"/>
    <col min="5896" max="5901" width="9.7109375" style="990" customWidth="1"/>
    <col min="5902" max="5902" width="18.28515625" style="990" customWidth="1"/>
    <col min="5903" max="5903" width="9.7109375" style="990" customWidth="1"/>
    <col min="5904" max="5904" width="13.42578125" style="990" customWidth="1"/>
    <col min="5905" max="5906" width="12.85546875" style="990" customWidth="1"/>
    <col min="5907" max="5907" width="20.28515625" style="990" customWidth="1"/>
    <col min="5908" max="5908" width="15" style="990" customWidth="1"/>
    <col min="5909" max="5909" width="21.85546875" style="990" customWidth="1"/>
    <col min="5910" max="5911" width="9.140625" style="990" customWidth="1"/>
    <col min="5912" max="5912" width="9.5703125" style="990" customWidth="1"/>
    <col min="5913" max="5913" width="9.140625" style="990" customWidth="1"/>
    <col min="5914" max="5914" width="16" style="990" customWidth="1"/>
    <col min="5915" max="5915" width="16.7109375" style="990" customWidth="1"/>
    <col min="5916" max="5917" width="9.140625" style="990" customWidth="1"/>
    <col min="5918" max="5918" width="20.7109375" style="990" customWidth="1"/>
    <col min="5919" max="6148" width="9.140625" style="990"/>
    <col min="6149" max="6149" width="40.7109375" style="990" customWidth="1"/>
    <col min="6150" max="6150" width="24" style="990" customWidth="1"/>
    <col min="6151" max="6151" width="11.7109375" style="990" customWidth="1"/>
    <col min="6152" max="6157" width="9.7109375" style="990" customWidth="1"/>
    <col min="6158" max="6158" width="18.28515625" style="990" customWidth="1"/>
    <col min="6159" max="6159" width="9.7109375" style="990" customWidth="1"/>
    <col min="6160" max="6160" width="13.42578125" style="990" customWidth="1"/>
    <col min="6161" max="6162" width="12.85546875" style="990" customWidth="1"/>
    <col min="6163" max="6163" width="20.28515625" style="990" customWidth="1"/>
    <col min="6164" max="6164" width="15" style="990" customWidth="1"/>
    <col min="6165" max="6165" width="21.85546875" style="990" customWidth="1"/>
    <col min="6166" max="6167" width="9.140625" style="990" customWidth="1"/>
    <col min="6168" max="6168" width="9.5703125" style="990" customWidth="1"/>
    <col min="6169" max="6169" width="9.140625" style="990" customWidth="1"/>
    <col min="6170" max="6170" width="16" style="990" customWidth="1"/>
    <col min="6171" max="6171" width="16.7109375" style="990" customWidth="1"/>
    <col min="6172" max="6173" width="9.140625" style="990" customWidth="1"/>
    <col min="6174" max="6174" width="20.7109375" style="990" customWidth="1"/>
    <col min="6175" max="6404" width="9.140625" style="990"/>
    <col min="6405" max="6405" width="40.7109375" style="990" customWidth="1"/>
    <col min="6406" max="6406" width="24" style="990" customWidth="1"/>
    <col min="6407" max="6407" width="11.7109375" style="990" customWidth="1"/>
    <col min="6408" max="6413" width="9.7109375" style="990" customWidth="1"/>
    <col min="6414" max="6414" width="18.28515625" style="990" customWidth="1"/>
    <col min="6415" max="6415" width="9.7109375" style="990" customWidth="1"/>
    <col min="6416" max="6416" width="13.42578125" style="990" customWidth="1"/>
    <col min="6417" max="6418" width="12.85546875" style="990" customWidth="1"/>
    <col min="6419" max="6419" width="20.28515625" style="990" customWidth="1"/>
    <col min="6420" max="6420" width="15" style="990" customWidth="1"/>
    <col min="6421" max="6421" width="21.85546875" style="990" customWidth="1"/>
    <col min="6422" max="6423" width="9.140625" style="990" customWidth="1"/>
    <col min="6424" max="6424" width="9.5703125" style="990" customWidth="1"/>
    <col min="6425" max="6425" width="9.140625" style="990" customWidth="1"/>
    <col min="6426" max="6426" width="16" style="990" customWidth="1"/>
    <col min="6427" max="6427" width="16.7109375" style="990" customWidth="1"/>
    <col min="6428" max="6429" width="9.140625" style="990" customWidth="1"/>
    <col min="6430" max="6430" width="20.7109375" style="990" customWidth="1"/>
    <col min="6431" max="6660" width="9.140625" style="990"/>
    <col min="6661" max="6661" width="40.7109375" style="990" customWidth="1"/>
    <col min="6662" max="6662" width="24" style="990" customWidth="1"/>
    <col min="6663" max="6663" width="11.7109375" style="990" customWidth="1"/>
    <col min="6664" max="6669" width="9.7109375" style="990" customWidth="1"/>
    <col min="6670" max="6670" width="18.28515625" style="990" customWidth="1"/>
    <col min="6671" max="6671" width="9.7109375" style="990" customWidth="1"/>
    <col min="6672" max="6672" width="13.42578125" style="990" customWidth="1"/>
    <col min="6673" max="6674" width="12.85546875" style="990" customWidth="1"/>
    <col min="6675" max="6675" width="20.28515625" style="990" customWidth="1"/>
    <col min="6676" max="6676" width="15" style="990" customWidth="1"/>
    <col min="6677" max="6677" width="21.85546875" style="990" customWidth="1"/>
    <col min="6678" max="6679" width="9.140625" style="990" customWidth="1"/>
    <col min="6680" max="6680" width="9.5703125" style="990" customWidth="1"/>
    <col min="6681" max="6681" width="9.140625" style="990" customWidth="1"/>
    <col min="6682" max="6682" width="16" style="990" customWidth="1"/>
    <col min="6683" max="6683" width="16.7109375" style="990" customWidth="1"/>
    <col min="6684" max="6685" width="9.140625" style="990" customWidth="1"/>
    <col min="6686" max="6686" width="20.7109375" style="990" customWidth="1"/>
    <col min="6687" max="6916" width="9.140625" style="990"/>
    <col min="6917" max="6917" width="40.7109375" style="990" customWidth="1"/>
    <col min="6918" max="6918" width="24" style="990" customWidth="1"/>
    <col min="6919" max="6919" width="11.7109375" style="990" customWidth="1"/>
    <col min="6920" max="6925" width="9.7109375" style="990" customWidth="1"/>
    <col min="6926" max="6926" width="18.28515625" style="990" customWidth="1"/>
    <col min="6927" max="6927" width="9.7109375" style="990" customWidth="1"/>
    <col min="6928" max="6928" width="13.42578125" style="990" customWidth="1"/>
    <col min="6929" max="6930" width="12.85546875" style="990" customWidth="1"/>
    <col min="6931" max="6931" width="20.28515625" style="990" customWidth="1"/>
    <col min="6932" max="6932" width="15" style="990" customWidth="1"/>
    <col min="6933" max="6933" width="21.85546875" style="990" customWidth="1"/>
    <col min="6934" max="6935" width="9.140625" style="990" customWidth="1"/>
    <col min="6936" max="6936" width="9.5703125" style="990" customWidth="1"/>
    <col min="6937" max="6937" width="9.140625" style="990" customWidth="1"/>
    <col min="6938" max="6938" width="16" style="990" customWidth="1"/>
    <col min="6939" max="6939" width="16.7109375" style="990" customWidth="1"/>
    <col min="6940" max="6941" width="9.140625" style="990" customWidth="1"/>
    <col min="6942" max="6942" width="20.7109375" style="990" customWidth="1"/>
    <col min="6943" max="7172" width="9.140625" style="990"/>
    <col min="7173" max="7173" width="40.7109375" style="990" customWidth="1"/>
    <col min="7174" max="7174" width="24" style="990" customWidth="1"/>
    <col min="7175" max="7175" width="11.7109375" style="990" customWidth="1"/>
    <col min="7176" max="7181" width="9.7109375" style="990" customWidth="1"/>
    <col min="7182" max="7182" width="18.28515625" style="990" customWidth="1"/>
    <col min="7183" max="7183" width="9.7109375" style="990" customWidth="1"/>
    <col min="7184" max="7184" width="13.42578125" style="990" customWidth="1"/>
    <col min="7185" max="7186" width="12.85546875" style="990" customWidth="1"/>
    <col min="7187" max="7187" width="20.28515625" style="990" customWidth="1"/>
    <col min="7188" max="7188" width="15" style="990" customWidth="1"/>
    <col min="7189" max="7189" width="21.85546875" style="990" customWidth="1"/>
    <col min="7190" max="7191" width="9.140625" style="990" customWidth="1"/>
    <col min="7192" max="7192" width="9.5703125" style="990" customWidth="1"/>
    <col min="7193" max="7193" width="9.140625" style="990" customWidth="1"/>
    <col min="7194" max="7194" width="16" style="990" customWidth="1"/>
    <col min="7195" max="7195" width="16.7109375" style="990" customWidth="1"/>
    <col min="7196" max="7197" width="9.140625" style="990" customWidth="1"/>
    <col min="7198" max="7198" width="20.7109375" style="990" customWidth="1"/>
    <col min="7199" max="7428" width="9.140625" style="990"/>
    <col min="7429" max="7429" width="40.7109375" style="990" customWidth="1"/>
    <col min="7430" max="7430" width="24" style="990" customWidth="1"/>
    <col min="7431" max="7431" width="11.7109375" style="990" customWidth="1"/>
    <col min="7432" max="7437" width="9.7109375" style="990" customWidth="1"/>
    <col min="7438" max="7438" width="18.28515625" style="990" customWidth="1"/>
    <col min="7439" max="7439" width="9.7109375" style="990" customWidth="1"/>
    <col min="7440" max="7440" width="13.42578125" style="990" customWidth="1"/>
    <col min="7441" max="7442" width="12.85546875" style="990" customWidth="1"/>
    <col min="7443" max="7443" width="20.28515625" style="990" customWidth="1"/>
    <col min="7444" max="7444" width="15" style="990" customWidth="1"/>
    <col min="7445" max="7445" width="21.85546875" style="990" customWidth="1"/>
    <col min="7446" max="7447" width="9.140625" style="990" customWidth="1"/>
    <col min="7448" max="7448" width="9.5703125" style="990" customWidth="1"/>
    <col min="7449" max="7449" width="9.140625" style="990" customWidth="1"/>
    <col min="7450" max="7450" width="16" style="990" customWidth="1"/>
    <col min="7451" max="7451" width="16.7109375" style="990" customWidth="1"/>
    <col min="7452" max="7453" width="9.140625" style="990" customWidth="1"/>
    <col min="7454" max="7454" width="20.7109375" style="990" customWidth="1"/>
    <col min="7455" max="7684" width="9.140625" style="990"/>
    <col min="7685" max="7685" width="40.7109375" style="990" customWidth="1"/>
    <col min="7686" max="7686" width="24" style="990" customWidth="1"/>
    <col min="7687" max="7687" width="11.7109375" style="990" customWidth="1"/>
    <col min="7688" max="7693" width="9.7109375" style="990" customWidth="1"/>
    <col min="7694" max="7694" width="18.28515625" style="990" customWidth="1"/>
    <col min="7695" max="7695" width="9.7109375" style="990" customWidth="1"/>
    <col min="7696" max="7696" width="13.42578125" style="990" customWidth="1"/>
    <col min="7697" max="7698" width="12.85546875" style="990" customWidth="1"/>
    <col min="7699" max="7699" width="20.28515625" style="990" customWidth="1"/>
    <col min="7700" max="7700" width="15" style="990" customWidth="1"/>
    <col min="7701" max="7701" width="21.85546875" style="990" customWidth="1"/>
    <col min="7702" max="7703" width="9.140625" style="990" customWidth="1"/>
    <col min="7704" max="7704" width="9.5703125" style="990" customWidth="1"/>
    <col min="7705" max="7705" width="9.140625" style="990" customWidth="1"/>
    <col min="7706" max="7706" width="16" style="990" customWidth="1"/>
    <col min="7707" max="7707" width="16.7109375" style="990" customWidth="1"/>
    <col min="7708" max="7709" width="9.140625" style="990" customWidth="1"/>
    <col min="7710" max="7710" width="20.7109375" style="990" customWidth="1"/>
    <col min="7711" max="7940" width="9.140625" style="990"/>
    <col min="7941" max="7941" width="40.7109375" style="990" customWidth="1"/>
    <col min="7942" max="7942" width="24" style="990" customWidth="1"/>
    <col min="7943" max="7943" width="11.7109375" style="990" customWidth="1"/>
    <col min="7944" max="7949" width="9.7109375" style="990" customWidth="1"/>
    <col min="7950" max="7950" width="18.28515625" style="990" customWidth="1"/>
    <col min="7951" max="7951" width="9.7109375" style="990" customWidth="1"/>
    <col min="7952" max="7952" width="13.42578125" style="990" customWidth="1"/>
    <col min="7953" max="7954" width="12.85546875" style="990" customWidth="1"/>
    <col min="7955" max="7955" width="20.28515625" style="990" customWidth="1"/>
    <col min="7956" max="7956" width="15" style="990" customWidth="1"/>
    <col min="7957" max="7957" width="21.85546875" style="990" customWidth="1"/>
    <col min="7958" max="7959" width="9.140625" style="990" customWidth="1"/>
    <col min="7960" max="7960" width="9.5703125" style="990" customWidth="1"/>
    <col min="7961" max="7961" width="9.140625" style="990" customWidth="1"/>
    <col min="7962" max="7962" width="16" style="990" customWidth="1"/>
    <col min="7963" max="7963" width="16.7109375" style="990" customWidth="1"/>
    <col min="7964" max="7965" width="9.140625" style="990" customWidth="1"/>
    <col min="7966" max="7966" width="20.7109375" style="990" customWidth="1"/>
    <col min="7967" max="8196" width="9.140625" style="990"/>
    <col min="8197" max="8197" width="40.7109375" style="990" customWidth="1"/>
    <col min="8198" max="8198" width="24" style="990" customWidth="1"/>
    <col min="8199" max="8199" width="11.7109375" style="990" customWidth="1"/>
    <col min="8200" max="8205" width="9.7109375" style="990" customWidth="1"/>
    <col min="8206" max="8206" width="18.28515625" style="990" customWidth="1"/>
    <col min="8207" max="8207" width="9.7109375" style="990" customWidth="1"/>
    <col min="8208" max="8208" width="13.42578125" style="990" customWidth="1"/>
    <col min="8209" max="8210" width="12.85546875" style="990" customWidth="1"/>
    <col min="8211" max="8211" width="20.28515625" style="990" customWidth="1"/>
    <col min="8212" max="8212" width="15" style="990" customWidth="1"/>
    <col min="8213" max="8213" width="21.85546875" style="990" customWidth="1"/>
    <col min="8214" max="8215" width="9.140625" style="990" customWidth="1"/>
    <col min="8216" max="8216" width="9.5703125" style="990" customWidth="1"/>
    <col min="8217" max="8217" width="9.140625" style="990" customWidth="1"/>
    <col min="8218" max="8218" width="16" style="990" customWidth="1"/>
    <col min="8219" max="8219" width="16.7109375" style="990" customWidth="1"/>
    <col min="8220" max="8221" width="9.140625" style="990" customWidth="1"/>
    <col min="8222" max="8222" width="20.7109375" style="990" customWidth="1"/>
    <col min="8223" max="8452" width="9.140625" style="990"/>
    <col min="8453" max="8453" width="40.7109375" style="990" customWidth="1"/>
    <col min="8454" max="8454" width="24" style="990" customWidth="1"/>
    <col min="8455" max="8455" width="11.7109375" style="990" customWidth="1"/>
    <col min="8456" max="8461" width="9.7109375" style="990" customWidth="1"/>
    <col min="8462" max="8462" width="18.28515625" style="990" customWidth="1"/>
    <col min="8463" max="8463" width="9.7109375" style="990" customWidth="1"/>
    <col min="8464" max="8464" width="13.42578125" style="990" customWidth="1"/>
    <col min="8465" max="8466" width="12.85546875" style="990" customWidth="1"/>
    <col min="8467" max="8467" width="20.28515625" style="990" customWidth="1"/>
    <col min="8468" max="8468" width="15" style="990" customWidth="1"/>
    <col min="8469" max="8469" width="21.85546875" style="990" customWidth="1"/>
    <col min="8470" max="8471" width="9.140625" style="990" customWidth="1"/>
    <col min="8472" max="8472" width="9.5703125" style="990" customWidth="1"/>
    <col min="8473" max="8473" width="9.140625" style="990" customWidth="1"/>
    <col min="8474" max="8474" width="16" style="990" customWidth="1"/>
    <col min="8475" max="8475" width="16.7109375" style="990" customWidth="1"/>
    <col min="8476" max="8477" width="9.140625" style="990" customWidth="1"/>
    <col min="8478" max="8478" width="20.7109375" style="990" customWidth="1"/>
    <col min="8479" max="8708" width="9.140625" style="990"/>
    <col min="8709" max="8709" width="40.7109375" style="990" customWidth="1"/>
    <col min="8710" max="8710" width="24" style="990" customWidth="1"/>
    <col min="8711" max="8711" width="11.7109375" style="990" customWidth="1"/>
    <col min="8712" max="8717" width="9.7109375" style="990" customWidth="1"/>
    <col min="8718" max="8718" width="18.28515625" style="990" customWidth="1"/>
    <col min="8719" max="8719" width="9.7109375" style="990" customWidth="1"/>
    <col min="8720" max="8720" width="13.42578125" style="990" customWidth="1"/>
    <col min="8721" max="8722" width="12.85546875" style="990" customWidth="1"/>
    <col min="8723" max="8723" width="20.28515625" style="990" customWidth="1"/>
    <col min="8724" max="8724" width="15" style="990" customWidth="1"/>
    <col min="8725" max="8725" width="21.85546875" style="990" customWidth="1"/>
    <col min="8726" max="8727" width="9.140625" style="990" customWidth="1"/>
    <col min="8728" max="8728" width="9.5703125" style="990" customWidth="1"/>
    <col min="8729" max="8729" width="9.140625" style="990" customWidth="1"/>
    <col min="8730" max="8730" width="16" style="990" customWidth="1"/>
    <col min="8731" max="8731" width="16.7109375" style="990" customWidth="1"/>
    <col min="8732" max="8733" width="9.140625" style="990" customWidth="1"/>
    <col min="8734" max="8734" width="20.7109375" style="990" customWidth="1"/>
    <col min="8735" max="8964" width="9.140625" style="990"/>
    <col min="8965" max="8965" width="40.7109375" style="990" customWidth="1"/>
    <col min="8966" max="8966" width="24" style="990" customWidth="1"/>
    <col min="8967" max="8967" width="11.7109375" style="990" customWidth="1"/>
    <col min="8968" max="8973" width="9.7109375" style="990" customWidth="1"/>
    <col min="8974" max="8974" width="18.28515625" style="990" customWidth="1"/>
    <col min="8975" max="8975" width="9.7109375" style="990" customWidth="1"/>
    <col min="8976" max="8976" width="13.42578125" style="990" customWidth="1"/>
    <col min="8977" max="8978" width="12.85546875" style="990" customWidth="1"/>
    <col min="8979" max="8979" width="20.28515625" style="990" customWidth="1"/>
    <col min="8980" max="8980" width="15" style="990" customWidth="1"/>
    <col min="8981" max="8981" width="21.85546875" style="990" customWidth="1"/>
    <col min="8982" max="8983" width="9.140625" style="990" customWidth="1"/>
    <col min="8984" max="8984" width="9.5703125" style="990" customWidth="1"/>
    <col min="8985" max="8985" width="9.140625" style="990" customWidth="1"/>
    <col min="8986" max="8986" width="16" style="990" customWidth="1"/>
    <col min="8987" max="8987" width="16.7109375" style="990" customWidth="1"/>
    <col min="8988" max="8989" width="9.140625" style="990" customWidth="1"/>
    <col min="8990" max="8990" width="20.7109375" style="990" customWidth="1"/>
    <col min="8991" max="9220" width="9.140625" style="990"/>
    <col min="9221" max="9221" width="40.7109375" style="990" customWidth="1"/>
    <col min="9222" max="9222" width="24" style="990" customWidth="1"/>
    <col min="9223" max="9223" width="11.7109375" style="990" customWidth="1"/>
    <col min="9224" max="9229" width="9.7109375" style="990" customWidth="1"/>
    <col min="9230" max="9230" width="18.28515625" style="990" customWidth="1"/>
    <col min="9231" max="9231" width="9.7109375" style="990" customWidth="1"/>
    <col min="9232" max="9232" width="13.42578125" style="990" customWidth="1"/>
    <col min="9233" max="9234" width="12.85546875" style="990" customWidth="1"/>
    <col min="9235" max="9235" width="20.28515625" style="990" customWidth="1"/>
    <col min="9236" max="9236" width="15" style="990" customWidth="1"/>
    <col min="9237" max="9237" width="21.85546875" style="990" customWidth="1"/>
    <col min="9238" max="9239" width="9.140625" style="990" customWidth="1"/>
    <col min="9240" max="9240" width="9.5703125" style="990" customWidth="1"/>
    <col min="9241" max="9241" width="9.140625" style="990" customWidth="1"/>
    <col min="9242" max="9242" width="16" style="990" customWidth="1"/>
    <col min="9243" max="9243" width="16.7109375" style="990" customWidth="1"/>
    <col min="9244" max="9245" width="9.140625" style="990" customWidth="1"/>
    <col min="9246" max="9246" width="20.7109375" style="990" customWidth="1"/>
    <col min="9247" max="9476" width="9.140625" style="990"/>
    <col min="9477" max="9477" width="40.7109375" style="990" customWidth="1"/>
    <col min="9478" max="9478" width="24" style="990" customWidth="1"/>
    <col min="9479" max="9479" width="11.7109375" style="990" customWidth="1"/>
    <col min="9480" max="9485" width="9.7109375" style="990" customWidth="1"/>
    <col min="9486" max="9486" width="18.28515625" style="990" customWidth="1"/>
    <col min="9487" max="9487" width="9.7109375" style="990" customWidth="1"/>
    <col min="9488" max="9488" width="13.42578125" style="990" customWidth="1"/>
    <col min="9489" max="9490" width="12.85546875" style="990" customWidth="1"/>
    <col min="9491" max="9491" width="20.28515625" style="990" customWidth="1"/>
    <col min="9492" max="9492" width="15" style="990" customWidth="1"/>
    <col min="9493" max="9493" width="21.85546875" style="990" customWidth="1"/>
    <col min="9494" max="9495" width="9.140625" style="990" customWidth="1"/>
    <col min="9496" max="9496" width="9.5703125" style="990" customWidth="1"/>
    <col min="9497" max="9497" width="9.140625" style="990" customWidth="1"/>
    <col min="9498" max="9498" width="16" style="990" customWidth="1"/>
    <col min="9499" max="9499" width="16.7109375" style="990" customWidth="1"/>
    <col min="9500" max="9501" width="9.140625" style="990" customWidth="1"/>
    <col min="9502" max="9502" width="20.7109375" style="990" customWidth="1"/>
    <col min="9503" max="9732" width="9.140625" style="990"/>
    <col min="9733" max="9733" width="40.7109375" style="990" customWidth="1"/>
    <col min="9734" max="9734" width="24" style="990" customWidth="1"/>
    <col min="9735" max="9735" width="11.7109375" style="990" customWidth="1"/>
    <col min="9736" max="9741" width="9.7109375" style="990" customWidth="1"/>
    <col min="9742" max="9742" width="18.28515625" style="990" customWidth="1"/>
    <col min="9743" max="9743" width="9.7109375" style="990" customWidth="1"/>
    <col min="9744" max="9744" width="13.42578125" style="990" customWidth="1"/>
    <col min="9745" max="9746" width="12.85546875" style="990" customWidth="1"/>
    <col min="9747" max="9747" width="20.28515625" style="990" customWidth="1"/>
    <col min="9748" max="9748" width="15" style="990" customWidth="1"/>
    <col min="9749" max="9749" width="21.85546875" style="990" customWidth="1"/>
    <col min="9750" max="9751" width="9.140625" style="990" customWidth="1"/>
    <col min="9752" max="9752" width="9.5703125" style="990" customWidth="1"/>
    <col min="9753" max="9753" width="9.140625" style="990" customWidth="1"/>
    <col min="9754" max="9754" width="16" style="990" customWidth="1"/>
    <col min="9755" max="9755" width="16.7109375" style="990" customWidth="1"/>
    <col min="9756" max="9757" width="9.140625" style="990" customWidth="1"/>
    <col min="9758" max="9758" width="20.7109375" style="990" customWidth="1"/>
    <col min="9759" max="9988" width="9.140625" style="990"/>
    <col min="9989" max="9989" width="40.7109375" style="990" customWidth="1"/>
    <col min="9990" max="9990" width="24" style="990" customWidth="1"/>
    <col min="9991" max="9991" width="11.7109375" style="990" customWidth="1"/>
    <col min="9992" max="9997" width="9.7109375" style="990" customWidth="1"/>
    <col min="9998" max="9998" width="18.28515625" style="990" customWidth="1"/>
    <col min="9999" max="9999" width="9.7109375" style="990" customWidth="1"/>
    <col min="10000" max="10000" width="13.42578125" style="990" customWidth="1"/>
    <col min="10001" max="10002" width="12.85546875" style="990" customWidth="1"/>
    <col min="10003" max="10003" width="20.28515625" style="990" customWidth="1"/>
    <col min="10004" max="10004" width="15" style="990" customWidth="1"/>
    <col min="10005" max="10005" width="21.85546875" style="990" customWidth="1"/>
    <col min="10006" max="10007" width="9.140625" style="990" customWidth="1"/>
    <col min="10008" max="10008" width="9.5703125" style="990" customWidth="1"/>
    <col min="10009" max="10009" width="9.140625" style="990" customWidth="1"/>
    <col min="10010" max="10010" width="16" style="990" customWidth="1"/>
    <col min="10011" max="10011" width="16.7109375" style="990" customWidth="1"/>
    <col min="10012" max="10013" width="9.140625" style="990" customWidth="1"/>
    <col min="10014" max="10014" width="20.7109375" style="990" customWidth="1"/>
    <col min="10015" max="10244" width="9.140625" style="990"/>
    <col min="10245" max="10245" width="40.7109375" style="990" customWidth="1"/>
    <col min="10246" max="10246" width="24" style="990" customWidth="1"/>
    <col min="10247" max="10247" width="11.7109375" style="990" customWidth="1"/>
    <col min="10248" max="10253" width="9.7109375" style="990" customWidth="1"/>
    <col min="10254" max="10254" width="18.28515625" style="990" customWidth="1"/>
    <col min="10255" max="10255" width="9.7109375" style="990" customWidth="1"/>
    <col min="10256" max="10256" width="13.42578125" style="990" customWidth="1"/>
    <col min="10257" max="10258" width="12.85546875" style="990" customWidth="1"/>
    <col min="10259" max="10259" width="20.28515625" style="990" customWidth="1"/>
    <col min="10260" max="10260" width="15" style="990" customWidth="1"/>
    <col min="10261" max="10261" width="21.85546875" style="990" customWidth="1"/>
    <col min="10262" max="10263" width="9.140625" style="990" customWidth="1"/>
    <col min="10264" max="10264" width="9.5703125" style="990" customWidth="1"/>
    <col min="10265" max="10265" width="9.140625" style="990" customWidth="1"/>
    <col min="10266" max="10266" width="16" style="990" customWidth="1"/>
    <col min="10267" max="10267" width="16.7109375" style="990" customWidth="1"/>
    <col min="10268" max="10269" width="9.140625" style="990" customWidth="1"/>
    <col min="10270" max="10270" width="20.7109375" style="990" customWidth="1"/>
    <col min="10271" max="10500" width="9.140625" style="990"/>
    <col min="10501" max="10501" width="40.7109375" style="990" customWidth="1"/>
    <col min="10502" max="10502" width="24" style="990" customWidth="1"/>
    <col min="10503" max="10503" width="11.7109375" style="990" customWidth="1"/>
    <col min="10504" max="10509" width="9.7109375" style="990" customWidth="1"/>
    <col min="10510" max="10510" width="18.28515625" style="990" customWidth="1"/>
    <col min="10511" max="10511" width="9.7109375" style="990" customWidth="1"/>
    <col min="10512" max="10512" width="13.42578125" style="990" customWidth="1"/>
    <col min="10513" max="10514" width="12.85546875" style="990" customWidth="1"/>
    <col min="10515" max="10515" width="20.28515625" style="990" customWidth="1"/>
    <col min="10516" max="10516" width="15" style="990" customWidth="1"/>
    <col min="10517" max="10517" width="21.85546875" style="990" customWidth="1"/>
    <col min="10518" max="10519" width="9.140625" style="990" customWidth="1"/>
    <col min="10520" max="10520" width="9.5703125" style="990" customWidth="1"/>
    <col min="10521" max="10521" width="9.140625" style="990" customWidth="1"/>
    <col min="10522" max="10522" width="16" style="990" customWidth="1"/>
    <col min="10523" max="10523" width="16.7109375" style="990" customWidth="1"/>
    <col min="10524" max="10525" width="9.140625" style="990" customWidth="1"/>
    <col min="10526" max="10526" width="20.7109375" style="990" customWidth="1"/>
    <col min="10527" max="10756" width="9.140625" style="990"/>
    <col min="10757" max="10757" width="40.7109375" style="990" customWidth="1"/>
    <col min="10758" max="10758" width="24" style="990" customWidth="1"/>
    <col min="10759" max="10759" width="11.7109375" style="990" customWidth="1"/>
    <col min="10760" max="10765" width="9.7109375" style="990" customWidth="1"/>
    <col min="10766" max="10766" width="18.28515625" style="990" customWidth="1"/>
    <col min="10767" max="10767" width="9.7109375" style="990" customWidth="1"/>
    <col min="10768" max="10768" width="13.42578125" style="990" customWidth="1"/>
    <col min="10769" max="10770" width="12.85546875" style="990" customWidth="1"/>
    <col min="10771" max="10771" width="20.28515625" style="990" customWidth="1"/>
    <col min="10772" max="10772" width="15" style="990" customWidth="1"/>
    <col min="10773" max="10773" width="21.85546875" style="990" customWidth="1"/>
    <col min="10774" max="10775" width="9.140625" style="990" customWidth="1"/>
    <col min="10776" max="10776" width="9.5703125" style="990" customWidth="1"/>
    <col min="10777" max="10777" width="9.140625" style="990" customWidth="1"/>
    <col min="10778" max="10778" width="16" style="990" customWidth="1"/>
    <col min="10779" max="10779" width="16.7109375" style="990" customWidth="1"/>
    <col min="10780" max="10781" width="9.140625" style="990" customWidth="1"/>
    <col min="10782" max="10782" width="20.7109375" style="990" customWidth="1"/>
    <col min="10783" max="11012" width="9.140625" style="990"/>
    <col min="11013" max="11013" width="40.7109375" style="990" customWidth="1"/>
    <col min="11014" max="11014" width="24" style="990" customWidth="1"/>
    <col min="11015" max="11015" width="11.7109375" style="990" customWidth="1"/>
    <col min="11016" max="11021" width="9.7109375" style="990" customWidth="1"/>
    <col min="11022" max="11022" width="18.28515625" style="990" customWidth="1"/>
    <col min="11023" max="11023" width="9.7109375" style="990" customWidth="1"/>
    <col min="11024" max="11024" width="13.42578125" style="990" customWidth="1"/>
    <col min="11025" max="11026" width="12.85546875" style="990" customWidth="1"/>
    <col min="11027" max="11027" width="20.28515625" style="990" customWidth="1"/>
    <col min="11028" max="11028" width="15" style="990" customWidth="1"/>
    <col min="11029" max="11029" width="21.85546875" style="990" customWidth="1"/>
    <col min="11030" max="11031" width="9.140625" style="990" customWidth="1"/>
    <col min="11032" max="11032" width="9.5703125" style="990" customWidth="1"/>
    <col min="11033" max="11033" width="9.140625" style="990" customWidth="1"/>
    <col min="11034" max="11034" width="16" style="990" customWidth="1"/>
    <col min="11035" max="11035" width="16.7109375" style="990" customWidth="1"/>
    <col min="11036" max="11037" width="9.140625" style="990" customWidth="1"/>
    <col min="11038" max="11038" width="20.7109375" style="990" customWidth="1"/>
    <col min="11039" max="11268" width="9.140625" style="990"/>
    <col min="11269" max="11269" width="40.7109375" style="990" customWidth="1"/>
    <col min="11270" max="11270" width="24" style="990" customWidth="1"/>
    <col min="11271" max="11271" width="11.7109375" style="990" customWidth="1"/>
    <col min="11272" max="11277" width="9.7109375" style="990" customWidth="1"/>
    <col min="11278" max="11278" width="18.28515625" style="990" customWidth="1"/>
    <col min="11279" max="11279" width="9.7109375" style="990" customWidth="1"/>
    <col min="11280" max="11280" width="13.42578125" style="990" customWidth="1"/>
    <col min="11281" max="11282" width="12.85546875" style="990" customWidth="1"/>
    <col min="11283" max="11283" width="20.28515625" style="990" customWidth="1"/>
    <col min="11284" max="11284" width="15" style="990" customWidth="1"/>
    <col min="11285" max="11285" width="21.85546875" style="990" customWidth="1"/>
    <col min="11286" max="11287" width="9.140625" style="990" customWidth="1"/>
    <col min="11288" max="11288" width="9.5703125" style="990" customWidth="1"/>
    <col min="11289" max="11289" width="9.140625" style="990" customWidth="1"/>
    <col min="11290" max="11290" width="16" style="990" customWidth="1"/>
    <col min="11291" max="11291" width="16.7109375" style="990" customWidth="1"/>
    <col min="11292" max="11293" width="9.140625" style="990" customWidth="1"/>
    <col min="11294" max="11294" width="20.7109375" style="990" customWidth="1"/>
    <col min="11295" max="11524" width="9.140625" style="990"/>
    <col min="11525" max="11525" width="40.7109375" style="990" customWidth="1"/>
    <col min="11526" max="11526" width="24" style="990" customWidth="1"/>
    <col min="11527" max="11527" width="11.7109375" style="990" customWidth="1"/>
    <col min="11528" max="11533" width="9.7109375" style="990" customWidth="1"/>
    <col min="11534" max="11534" width="18.28515625" style="990" customWidth="1"/>
    <col min="11535" max="11535" width="9.7109375" style="990" customWidth="1"/>
    <col min="11536" max="11536" width="13.42578125" style="990" customWidth="1"/>
    <col min="11537" max="11538" width="12.85546875" style="990" customWidth="1"/>
    <col min="11539" max="11539" width="20.28515625" style="990" customWidth="1"/>
    <col min="11540" max="11540" width="15" style="990" customWidth="1"/>
    <col min="11541" max="11541" width="21.85546875" style="990" customWidth="1"/>
    <col min="11542" max="11543" width="9.140625" style="990" customWidth="1"/>
    <col min="11544" max="11544" width="9.5703125" style="990" customWidth="1"/>
    <col min="11545" max="11545" width="9.140625" style="990" customWidth="1"/>
    <col min="11546" max="11546" width="16" style="990" customWidth="1"/>
    <col min="11547" max="11547" width="16.7109375" style="990" customWidth="1"/>
    <col min="11548" max="11549" width="9.140625" style="990" customWidth="1"/>
    <col min="11550" max="11550" width="20.7109375" style="990" customWidth="1"/>
    <col min="11551" max="11780" width="9.140625" style="990"/>
    <col min="11781" max="11781" width="40.7109375" style="990" customWidth="1"/>
    <col min="11782" max="11782" width="24" style="990" customWidth="1"/>
    <col min="11783" max="11783" width="11.7109375" style="990" customWidth="1"/>
    <col min="11784" max="11789" width="9.7109375" style="990" customWidth="1"/>
    <col min="11790" max="11790" width="18.28515625" style="990" customWidth="1"/>
    <col min="11791" max="11791" width="9.7109375" style="990" customWidth="1"/>
    <col min="11792" max="11792" width="13.42578125" style="990" customWidth="1"/>
    <col min="11793" max="11794" width="12.85546875" style="990" customWidth="1"/>
    <col min="11795" max="11795" width="20.28515625" style="990" customWidth="1"/>
    <col min="11796" max="11796" width="15" style="990" customWidth="1"/>
    <col min="11797" max="11797" width="21.85546875" style="990" customWidth="1"/>
    <col min="11798" max="11799" width="9.140625" style="990" customWidth="1"/>
    <col min="11800" max="11800" width="9.5703125" style="990" customWidth="1"/>
    <col min="11801" max="11801" width="9.140625" style="990" customWidth="1"/>
    <col min="11802" max="11802" width="16" style="990" customWidth="1"/>
    <col min="11803" max="11803" width="16.7109375" style="990" customWidth="1"/>
    <col min="11804" max="11805" width="9.140625" style="990" customWidth="1"/>
    <col min="11806" max="11806" width="20.7109375" style="990" customWidth="1"/>
    <col min="11807" max="12036" width="9.140625" style="990"/>
    <col min="12037" max="12037" width="40.7109375" style="990" customWidth="1"/>
    <col min="12038" max="12038" width="24" style="990" customWidth="1"/>
    <col min="12039" max="12039" width="11.7109375" style="990" customWidth="1"/>
    <col min="12040" max="12045" width="9.7109375" style="990" customWidth="1"/>
    <col min="12046" max="12046" width="18.28515625" style="990" customWidth="1"/>
    <col min="12047" max="12047" width="9.7109375" style="990" customWidth="1"/>
    <col min="12048" max="12048" width="13.42578125" style="990" customWidth="1"/>
    <col min="12049" max="12050" width="12.85546875" style="990" customWidth="1"/>
    <col min="12051" max="12051" width="20.28515625" style="990" customWidth="1"/>
    <col min="12052" max="12052" width="15" style="990" customWidth="1"/>
    <col min="12053" max="12053" width="21.85546875" style="990" customWidth="1"/>
    <col min="12054" max="12055" width="9.140625" style="990" customWidth="1"/>
    <col min="12056" max="12056" width="9.5703125" style="990" customWidth="1"/>
    <col min="12057" max="12057" width="9.140625" style="990" customWidth="1"/>
    <col min="12058" max="12058" width="16" style="990" customWidth="1"/>
    <col min="12059" max="12059" width="16.7109375" style="990" customWidth="1"/>
    <col min="12060" max="12061" width="9.140625" style="990" customWidth="1"/>
    <col min="12062" max="12062" width="20.7109375" style="990" customWidth="1"/>
    <col min="12063" max="12292" width="9.140625" style="990"/>
    <col min="12293" max="12293" width="40.7109375" style="990" customWidth="1"/>
    <col min="12294" max="12294" width="24" style="990" customWidth="1"/>
    <col min="12295" max="12295" width="11.7109375" style="990" customWidth="1"/>
    <col min="12296" max="12301" width="9.7109375" style="990" customWidth="1"/>
    <col min="12302" max="12302" width="18.28515625" style="990" customWidth="1"/>
    <col min="12303" max="12303" width="9.7109375" style="990" customWidth="1"/>
    <col min="12304" max="12304" width="13.42578125" style="990" customWidth="1"/>
    <col min="12305" max="12306" width="12.85546875" style="990" customWidth="1"/>
    <col min="12307" max="12307" width="20.28515625" style="990" customWidth="1"/>
    <col min="12308" max="12308" width="15" style="990" customWidth="1"/>
    <col min="12309" max="12309" width="21.85546875" style="990" customWidth="1"/>
    <col min="12310" max="12311" width="9.140625" style="990" customWidth="1"/>
    <col min="12312" max="12312" width="9.5703125" style="990" customWidth="1"/>
    <col min="12313" max="12313" width="9.140625" style="990" customWidth="1"/>
    <col min="12314" max="12314" width="16" style="990" customWidth="1"/>
    <col min="12315" max="12315" width="16.7109375" style="990" customWidth="1"/>
    <col min="12316" max="12317" width="9.140625" style="990" customWidth="1"/>
    <col min="12318" max="12318" width="20.7109375" style="990" customWidth="1"/>
    <col min="12319" max="12548" width="9.140625" style="990"/>
    <col min="12549" max="12549" width="40.7109375" style="990" customWidth="1"/>
    <col min="12550" max="12550" width="24" style="990" customWidth="1"/>
    <col min="12551" max="12551" width="11.7109375" style="990" customWidth="1"/>
    <col min="12552" max="12557" width="9.7109375" style="990" customWidth="1"/>
    <col min="12558" max="12558" width="18.28515625" style="990" customWidth="1"/>
    <col min="12559" max="12559" width="9.7109375" style="990" customWidth="1"/>
    <col min="12560" max="12560" width="13.42578125" style="990" customWidth="1"/>
    <col min="12561" max="12562" width="12.85546875" style="990" customWidth="1"/>
    <col min="12563" max="12563" width="20.28515625" style="990" customWidth="1"/>
    <col min="12564" max="12564" width="15" style="990" customWidth="1"/>
    <col min="12565" max="12565" width="21.85546875" style="990" customWidth="1"/>
    <col min="12566" max="12567" width="9.140625" style="990" customWidth="1"/>
    <col min="12568" max="12568" width="9.5703125" style="990" customWidth="1"/>
    <col min="12569" max="12569" width="9.140625" style="990" customWidth="1"/>
    <col min="12570" max="12570" width="16" style="990" customWidth="1"/>
    <col min="12571" max="12571" width="16.7109375" style="990" customWidth="1"/>
    <col min="12572" max="12573" width="9.140625" style="990" customWidth="1"/>
    <col min="12574" max="12574" width="20.7109375" style="990" customWidth="1"/>
    <col min="12575" max="12804" width="9.140625" style="990"/>
    <col min="12805" max="12805" width="40.7109375" style="990" customWidth="1"/>
    <col min="12806" max="12806" width="24" style="990" customWidth="1"/>
    <col min="12807" max="12807" width="11.7109375" style="990" customWidth="1"/>
    <col min="12808" max="12813" width="9.7109375" style="990" customWidth="1"/>
    <col min="12814" max="12814" width="18.28515625" style="990" customWidth="1"/>
    <col min="12815" max="12815" width="9.7109375" style="990" customWidth="1"/>
    <col min="12816" max="12816" width="13.42578125" style="990" customWidth="1"/>
    <col min="12817" max="12818" width="12.85546875" style="990" customWidth="1"/>
    <col min="12819" max="12819" width="20.28515625" style="990" customWidth="1"/>
    <col min="12820" max="12820" width="15" style="990" customWidth="1"/>
    <col min="12821" max="12821" width="21.85546875" style="990" customWidth="1"/>
    <col min="12822" max="12823" width="9.140625" style="990" customWidth="1"/>
    <col min="12824" max="12824" width="9.5703125" style="990" customWidth="1"/>
    <col min="12825" max="12825" width="9.140625" style="990" customWidth="1"/>
    <col min="12826" max="12826" width="16" style="990" customWidth="1"/>
    <col min="12827" max="12827" width="16.7109375" style="990" customWidth="1"/>
    <col min="12828" max="12829" width="9.140625" style="990" customWidth="1"/>
    <col min="12830" max="12830" width="20.7109375" style="990" customWidth="1"/>
    <col min="12831" max="13060" width="9.140625" style="990"/>
    <col min="13061" max="13061" width="40.7109375" style="990" customWidth="1"/>
    <col min="13062" max="13062" width="24" style="990" customWidth="1"/>
    <col min="13063" max="13063" width="11.7109375" style="990" customWidth="1"/>
    <col min="13064" max="13069" width="9.7109375" style="990" customWidth="1"/>
    <col min="13070" max="13070" width="18.28515625" style="990" customWidth="1"/>
    <col min="13071" max="13071" width="9.7109375" style="990" customWidth="1"/>
    <col min="13072" max="13072" width="13.42578125" style="990" customWidth="1"/>
    <col min="13073" max="13074" width="12.85546875" style="990" customWidth="1"/>
    <col min="13075" max="13075" width="20.28515625" style="990" customWidth="1"/>
    <col min="13076" max="13076" width="15" style="990" customWidth="1"/>
    <col min="13077" max="13077" width="21.85546875" style="990" customWidth="1"/>
    <col min="13078" max="13079" width="9.140625" style="990" customWidth="1"/>
    <col min="13080" max="13080" width="9.5703125" style="990" customWidth="1"/>
    <col min="13081" max="13081" width="9.140625" style="990" customWidth="1"/>
    <col min="13082" max="13082" width="16" style="990" customWidth="1"/>
    <col min="13083" max="13083" width="16.7109375" style="990" customWidth="1"/>
    <col min="13084" max="13085" width="9.140625" style="990" customWidth="1"/>
    <col min="13086" max="13086" width="20.7109375" style="990" customWidth="1"/>
    <col min="13087" max="13316" width="9.140625" style="990"/>
    <col min="13317" max="13317" width="40.7109375" style="990" customWidth="1"/>
    <col min="13318" max="13318" width="24" style="990" customWidth="1"/>
    <col min="13319" max="13319" width="11.7109375" style="990" customWidth="1"/>
    <col min="13320" max="13325" width="9.7109375" style="990" customWidth="1"/>
    <col min="13326" max="13326" width="18.28515625" style="990" customWidth="1"/>
    <col min="13327" max="13327" width="9.7109375" style="990" customWidth="1"/>
    <col min="13328" max="13328" width="13.42578125" style="990" customWidth="1"/>
    <col min="13329" max="13330" width="12.85546875" style="990" customWidth="1"/>
    <col min="13331" max="13331" width="20.28515625" style="990" customWidth="1"/>
    <col min="13332" max="13332" width="15" style="990" customWidth="1"/>
    <col min="13333" max="13333" width="21.85546875" style="990" customWidth="1"/>
    <col min="13334" max="13335" width="9.140625" style="990" customWidth="1"/>
    <col min="13336" max="13336" width="9.5703125" style="990" customWidth="1"/>
    <col min="13337" max="13337" width="9.140625" style="990" customWidth="1"/>
    <col min="13338" max="13338" width="16" style="990" customWidth="1"/>
    <col min="13339" max="13339" width="16.7109375" style="990" customWidth="1"/>
    <col min="13340" max="13341" width="9.140625" style="990" customWidth="1"/>
    <col min="13342" max="13342" width="20.7109375" style="990" customWidth="1"/>
    <col min="13343" max="13572" width="9.140625" style="990"/>
    <col min="13573" max="13573" width="40.7109375" style="990" customWidth="1"/>
    <col min="13574" max="13574" width="24" style="990" customWidth="1"/>
    <col min="13575" max="13575" width="11.7109375" style="990" customWidth="1"/>
    <col min="13576" max="13581" width="9.7109375" style="990" customWidth="1"/>
    <col min="13582" max="13582" width="18.28515625" style="990" customWidth="1"/>
    <col min="13583" max="13583" width="9.7109375" style="990" customWidth="1"/>
    <col min="13584" max="13584" width="13.42578125" style="990" customWidth="1"/>
    <col min="13585" max="13586" width="12.85546875" style="990" customWidth="1"/>
    <col min="13587" max="13587" width="20.28515625" style="990" customWidth="1"/>
    <col min="13588" max="13588" width="15" style="990" customWidth="1"/>
    <col min="13589" max="13589" width="21.85546875" style="990" customWidth="1"/>
    <col min="13590" max="13591" width="9.140625" style="990" customWidth="1"/>
    <col min="13592" max="13592" width="9.5703125" style="990" customWidth="1"/>
    <col min="13593" max="13593" width="9.140625" style="990" customWidth="1"/>
    <col min="13594" max="13594" width="16" style="990" customWidth="1"/>
    <col min="13595" max="13595" width="16.7109375" style="990" customWidth="1"/>
    <col min="13596" max="13597" width="9.140625" style="990" customWidth="1"/>
    <col min="13598" max="13598" width="20.7109375" style="990" customWidth="1"/>
    <col min="13599" max="13828" width="9.140625" style="990"/>
    <col min="13829" max="13829" width="40.7109375" style="990" customWidth="1"/>
    <col min="13830" max="13830" width="24" style="990" customWidth="1"/>
    <col min="13831" max="13831" width="11.7109375" style="990" customWidth="1"/>
    <col min="13832" max="13837" width="9.7109375" style="990" customWidth="1"/>
    <col min="13838" max="13838" width="18.28515625" style="990" customWidth="1"/>
    <col min="13839" max="13839" width="9.7109375" style="990" customWidth="1"/>
    <col min="13840" max="13840" width="13.42578125" style="990" customWidth="1"/>
    <col min="13841" max="13842" width="12.85546875" style="990" customWidth="1"/>
    <col min="13843" max="13843" width="20.28515625" style="990" customWidth="1"/>
    <col min="13844" max="13844" width="15" style="990" customWidth="1"/>
    <col min="13845" max="13845" width="21.85546875" style="990" customWidth="1"/>
    <col min="13846" max="13847" width="9.140625" style="990" customWidth="1"/>
    <col min="13848" max="13848" width="9.5703125" style="990" customWidth="1"/>
    <col min="13849" max="13849" width="9.140625" style="990" customWidth="1"/>
    <col min="13850" max="13850" width="16" style="990" customWidth="1"/>
    <col min="13851" max="13851" width="16.7109375" style="990" customWidth="1"/>
    <col min="13852" max="13853" width="9.140625" style="990" customWidth="1"/>
    <col min="13854" max="13854" width="20.7109375" style="990" customWidth="1"/>
    <col min="13855" max="14084" width="9.140625" style="990"/>
    <col min="14085" max="14085" width="40.7109375" style="990" customWidth="1"/>
    <col min="14086" max="14086" width="24" style="990" customWidth="1"/>
    <col min="14087" max="14087" width="11.7109375" style="990" customWidth="1"/>
    <col min="14088" max="14093" width="9.7109375" style="990" customWidth="1"/>
    <col min="14094" max="14094" width="18.28515625" style="990" customWidth="1"/>
    <col min="14095" max="14095" width="9.7109375" style="990" customWidth="1"/>
    <col min="14096" max="14096" width="13.42578125" style="990" customWidth="1"/>
    <col min="14097" max="14098" width="12.85546875" style="990" customWidth="1"/>
    <col min="14099" max="14099" width="20.28515625" style="990" customWidth="1"/>
    <col min="14100" max="14100" width="15" style="990" customWidth="1"/>
    <col min="14101" max="14101" width="21.85546875" style="990" customWidth="1"/>
    <col min="14102" max="14103" width="9.140625" style="990" customWidth="1"/>
    <col min="14104" max="14104" width="9.5703125" style="990" customWidth="1"/>
    <col min="14105" max="14105" width="9.140625" style="990" customWidth="1"/>
    <col min="14106" max="14106" width="16" style="990" customWidth="1"/>
    <col min="14107" max="14107" width="16.7109375" style="990" customWidth="1"/>
    <col min="14108" max="14109" width="9.140625" style="990" customWidth="1"/>
    <col min="14110" max="14110" width="20.7109375" style="990" customWidth="1"/>
    <col min="14111" max="14340" width="9.140625" style="990"/>
    <col min="14341" max="14341" width="40.7109375" style="990" customWidth="1"/>
    <col min="14342" max="14342" width="24" style="990" customWidth="1"/>
    <col min="14343" max="14343" width="11.7109375" style="990" customWidth="1"/>
    <col min="14344" max="14349" width="9.7109375" style="990" customWidth="1"/>
    <col min="14350" max="14350" width="18.28515625" style="990" customWidth="1"/>
    <col min="14351" max="14351" width="9.7109375" style="990" customWidth="1"/>
    <col min="14352" max="14352" width="13.42578125" style="990" customWidth="1"/>
    <col min="14353" max="14354" width="12.85546875" style="990" customWidth="1"/>
    <col min="14355" max="14355" width="20.28515625" style="990" customWidth="1"/>
    <col min="14356" max="14356" width="15" style="990" customWidth="1"/>
    <col min="14357" max="14357" width="21.85546875" style="990" customWidth="1"/>
    <col min="14358" max="14359" width="9.140625" style="990" customWidth="1"/>
    <col min="14360" max="14360" width="9.5703125" style="990" customWidth="1"/>
    <col min="14361" max="14361" width="9.140625" style="990" customWidth="1"/>
    <col min="14362" max="14362" width="16" style="990" customWidth="1"/>
    <col min="14363" max="14363" width="16.7109375" style="990" customWidth="1"/>
    <col min="14364" max="14365" width="9.140625" style="990" customWidth="1"/>
    <col min="14366" max="14366" width="20.7109375" style="990" customWidth="1"/>
    <col min="14367" max="14596" width="9.140625" style="990"/>
    <col min="14597" max="14597" width="40.7109375" style="990" customWidth="1"/>
    <col min="14598" max="14598" width="24" style="990" customWidth="1"/>
    <col min="14599" max="14599" width="11.7109375" style="990" customWidth="1"/>
    <col min="14600" max="14605" width="9.7109375" style="990" customWidth="1"/>
    <col min="14606" max="14606" width="18.28515625" style="990" customWidth="1"/>
    <col min="14607" max="14607" width="9.7109375" style="990" customWidth="1"/>
    <col min="14608" max="14608" width="13.42578125" style="990" customWidth="1"/>
    <col min="14609" max="14610" width="12.85546875" style="990" customWidth="1"/>
    <col min="14611" max="14611" width="20.28515625" style="990" customWidth="1"/>
    <col min="14612" max="14612" width="15" style="990" customWidth="1"/>
    <col min="14613" max="14613" width="21.85546875" style="990" customWidth="1"/>
    <col min="14614" max="14615" width="9.140625" style="990" customWidth="1"/>
    <col min="14616" max="14616" width="9.5703125" style="990" customWidth="1"/>
    <col min="14617" max="14617" width="9.140625" style="990" customWidth="1"/>
    <col min="14618" max="14618" width="16" style="990" customWidth="1"/>
    <col min="14619" max="14619" width="16.7109375" style="990" customWidth="1"/>
    <col min="14620" max="14621" width="9.140625" style="990" customWidth="1"/>
    <col min="14622" max="14622" width="20.7109375" style="990" customWidth="1"/>
    <col min="14623" max="14852" width="9.140625" style="990"/>
    <col min="14853" max="14853" width="40.7109375" style="990" customWidth="1"/>
    <col min="14854" max="14854" width="24" style="990" customWidth="1"/>
    <col min="14855" max="14855" width="11.7109375" style="990" customWidth="1"/>
    <col min="14856" max="14861" width="9.7109375" style="990" customWidth="1"/>
    <col min="14862" max="14862" width="18.28515625" style="990" customWidth="1"/>
    <col min="14863" max="14863" width="9.7109375" style="990" customWidth="1"/>
    <col min="14864" max="14864" width="13.42578125" style="990" customWidth="1"/>
    <col min="14865" max="14866" width="12.85546875" style="990" customWidth="1"/>
    <col min="14867" max="14867" width="20.28515625" style="990" customWidth="1"/>
    <col min="14868" max="14868" width="15" style="990" customWidth="1"/>
    <col min="14869" max="14869" width="21.85546875" style="990" customWidth="1"/>
    <col min="14870" max="14871" width="9.140625" style="990" customWidth="1"/>
    <col min="14872" max="14872" width="9.5703125" style="990" customWidth="1"/>
    <col min="14873" max="14873" width="9.140625" style="990" customWidth="1"/>
    <col min="14874" max="14874" width="16" style="990" customWidth="1"/>
    <col min="14875" max="14875" width="16.7109375" style="990" customWidth="1"/>
    <col min="14876" max="14877" width="9.140625" style="990" customWidth="1"/>
    <col min="14878" max="14878" width="20.7109375" style="990" customWidth="1"/>
    <col min="14879" max="15108" width="9.140625" style="990"/>
    <col min="15109" max="15109" width="40.7109375" style="990" customWidth="1"/>
    <col min="15110" max="15110" width="24" style="990" customWidth="1"/>
    <col min="15111" max="15111" width="11.7109375" style="990" customWidth="1"/>
    <col min="15112" max="15117" width="9.7109375" style="990" customWidth="1"/>
    <col min="15118" max="15118" width="18.28515625" style="990" customWidth="1"/>
    <col min="15119" max="15119" width="9.7109375" style="990" customWidth="1"/>
    <col min="15120" max="15120" width="13.42578125" style="990" customWidth="1"/>
    <col min="15121" max="15122" width="12.85546875" style="990" customWidth="1"/>
    <col min="15123" max="15123" width="20.28515625" style="990" customWidth="1"/>
    <col min="15124" max="15124" width="15" style="990" customWidth="1"/>
    <col min="15125" max="15125" width="21.85546875" style="990" customWidth="1"/>
    <col min="15126" max="15127" width="9.140625" style="990" customWidth="1"/>
    <col min="15128" max="15128" width="9.5703125" style="990" customWidth="1"/>
    <col min="15129" max="15129" width="9.140625" style="990" customWidth="1"/>
    <col min="15130" max="15130" width="16" style="990" customWidth="1"/>
    <col min="15131" max="15131" width="16.7109375" style="990" customWidth="1"/>
    <col min="15132" max="15133" width="9.140625" style="990" customWidth="1"/>
    <col min="15134" max="15134" width="20.7109375" style="990" customWidth="1"/>
    <col min="15135" max="15364" width="9.140625" style="990"/>
    <col min="15365" max="15365" width="40.7109375" style="990" customWidth="1"/>
    <col min="15366" max="15366" width="24" style="990" customWidth="1"/>
    <col min="15367" max="15367" width="11.7109375" style="990" customWidth="1"/>
    <col min="15368" max="15373" width="9.7109375" style="990" customWidth="1"/>
    <col min="15374" max="15374" width="18.28515625" style="990" customWidth="1"/>
    <col min="15375" max="15375" width="9.7109375" style="990" customWidth="1"/>
    <col min="15376" max="15376" width="13.42578125" style="990" customWidth="1"/>
    <col min="15377" max="15378" width="12.85546875" style="990" customWidth="1"/>
    <col min="15379" max="15379" width="20.28515625" style="990" customWidth="1"/>
    <col min="15380" max="15380" width="15" style="990" customWidth="1"/>
    <col min="15381" max="15381" width="21.85546875" style="990" customWidth="1"/>
    <col min="15382" max="15383" width="9.140625" style="990" customWidth="1"/>
    <col min="15384" max="15384" width="9.5703125" style="990" customWidth="1"/>
    <col min="15385" max="15385" width="9.140625" style="990" customWidth="1"/>
    <col min="15386" max="15386" width="16" style="990" customWidth="1"/>
    <col min="15387" max="15387" width="16.7109375" style="990" customWidth="1"/>
    <col min="15388" max="15389" width="9.140625" style="990" customWidth="1"/>
    <col min="15390" max="15390" width="20.7109375" style="990" customWidth="1"/>
    <col min="15391" max="15620" width="9.140625" style="990"/>
    <col min="15621" max="15621" width="40.7109375" style="990" customWidth="1"/>
    <col min="15622" max="15622" width="24" style="990" customWidth="1"/>
    <col min="15623" max="15623" width="11.7109375" style="990" customWidth="1"/>
    <col min="15624" max="15629" width="9.7109375" style="990" customWidth="1"/>
    <col min="15630" max="15630" width="18.28515625" style="990" customWidth="1"/>
    <col min="15631" max="15631" width="9.7109375" style="990" customWidth="1"/>
    <col min="15632" max="15632" width="13.42578125" style="990" customWidth="1"/>
    <col min="15633" max="15634" width="12.85546875" style="990" customWidth="1"/>
    <col min="15635" max="15635" width="20.28515625" style="990" customWidth="1"/>
    <col min="15636" max="15636" width="15" style="990" customWidth="1"/>
    <col min="15637" max="15637" width="21.85546875" style="990" customWidth="1"/>
    <col min="15638" max="15639" width="9.140625" style="990" customWidth="1"/>
    <col min="15640" max="15640" width="9.5703125" style="990" customWidth="1"/>
    <col min="15641" max="15641" width="9.140625" style="990" customWidth="1"/>
    <col min="15642" max="15642" width="16" style="990" customWidth="1"/>
    <col min="15643" max="15643" width="16.7109375" style="990" customWidth="1"/>
    <col min="15644" max="15645" width="9.140625" style="990" customWidth="1"/>
    <col min="15646" max="15646" width="20.7109375" style="990" customWidth="1"/>
    <col min="15647" max="15876" width="9.140625" style="990"/>
    <col min="15877" max="15877" width="40.7109375" style="990" customWidth="1"/>
    <col min="15878" max="15878" width="24" style="990" customWidth="1"/>
    <col min="15879" max="15879" width="11.7109375" style="990" customWidth="1"/>
    <col min="15880" max="15885" width="9.7109375" style="990" customWidth="1"/>
    <col min="15886" max="15886" width="18.28515625" style="990" customWidth="1"/>
    <col min="15887" max="15887" width="9.7109375" style="990" customWidth="1"/>
    <col min="15888" max="15888" width="13.42578125" style="990" customWidth="1"/>
    <col min="15889" max="15890" width="12.85546875" style="990" customWidth="1"/>
    <col min="15891" max="15891" width="20.28515625" style="990" customWidth="1"/>
    <col min="15892" max="15892" width="15" style="990" customWidth="1"/>
    <col min="15893" max="15893" width="21.85546875" style="990" customWidth="1"/>
    <col min="15894" max="15895" width="9.140625" style="990" customWidth="1"/>
    <col min="15896" max="15896" width="9.5703125" style="990" customWidth="1"/>
    <col min="15897" max="15897" width="9.140625" style="990" customWidth="1"/>
    <col min="15898" max="15898" width="16" style="990" customWidth="1"/>
    <col min="15899" max="15899" width="16.7109375" style="990" customWidth="1"/>
    <col min="15900" max="15901" width="9.140625" style="990" customWidth="1"/>
    <col min="15902" max="15902" width="20.7109375" style="990" customWidth="1"/>
    <col min="15903" max="16132" width="9.140625" style="990"/>
    <col min="16133" max="16133" width="40.7109375" style="990" customWidth="1"/>
    <col min="16134" max="16134" width="24" style="990" customWidth="1"/>
    <col min="16135" max="16135" width="11.7109375" style="990" customWidth="1"/>
    <col min="16136" max="16141" width="9.7109375" style="990" customWidth="1"/>
    <col min="16142" max="16142" width="18.28515625" style="990" customWidth="1"/>
    <col min="16143" max="16143" width="9.7109375" style="990" customWidth="1"/>
    <col min="16144" max="16144" width="13.42578125" style="990" customWidth="1"/>
    <col min="16145" max="16146" width="12.85546875" style="990" customWidth="1"/>
    <col min="16147" max="16147" width="20.28515625" style="990" customWidth="1"/>
    <col min="16148" max="16148" width="15" style="990" customWidth="1"/>
    <col min="16149" max="16149" width="21.85546875" style="990" customWidth="1"/>
    <col min="16150" max="16151" width="9.140625" style="990" customWidth="1"/>
    <col min="16152" max="16152" width="9.5703125" style="990" customWidth="1"/>
    <col min="16153" max="16153" width="9.140625" style="990" customWidth="1"/>
    <col min="16154" max="16154" width="16" style="990" customWidth="1"/>
    <col min="16155" max="16155" width="16.7109375" style="990" customWidth="1"/>
    <col min="16156" max="16157" width="9.140625" style="990" customWidth="1"/>
    <col min="16158" max="16158" width="20.7109375" style="990" customWidth="1"/>
    <col min="16159" max="16384" width="9.140625" style="990"/>
  </cols>
  <sheetData>
    <row r="1" spans="1:32" ht="21" customHeight="1" thickBot="1" x14ac:dyDescent="0.3">
      <c r="A1" s="817" t="s">
        <v>90</v>
      </c>
      <c r="B1" s="818"/>
      <c r="C1" s="819"/>
      <c r="D1" s="819"/>
      <c r="E1" s="819"/>
      <c r="F1" s="819"/>
      <c r="G1" s="819"/>
      <c r="H1" s="819"/>
      <c r="I1" s="819"/>
      <c r="J1" s="390"/>
      <c r="K1" s="390"/>
      <c r="M1" s="990"/>
    </row>
    <row r="2" spans="1:32" ht="15" customHeight="1" thickBot="1" x14ac:dyDescent="0.3">
      <c r="A2" s="862"/>
      <c r="B2" s="1512" t="s">
        <v>17</v>
      </c>
      <c r="C2" s="1515">
        <v>2011</v>
      </c>
      <c r="D2" s="1514">
        <v>2012</v>
      </c>
      <c r="E2" s="1514"/>
      <c r="F2" s="1514"/>
      <c r="G2" s="1514"/>
      <c r="H2" s="1514">
        <v>2013</v>
      </c>
      <c r="I2" s="1514"/>
      <c r="J2" s="1514"/>
      <c r="K2" s="1514"/>
      <c r="L2" s="1514">
        <v>2014</v>
      </c>
      <c r="M2" s="1514"/>
      <c r="N2" s="1514"/>
      <c r="O2" s="1514"/>
      <c r="P2" s="1514">
        <v>2015</v>
      </c>
      <c r="Q2" s="1514"/>
      <c r="R2" s="1514"/>
      <c r="S2" s="1514"/>
      <c r="T2" s="1514">
        <v>2016</v>
      </c>
      <c r="U2" s="1514"/>
      <c r="V2" s="1514"/>
      <c r="W2" s="1514"/>
      <c r="X2" s="1514">
        <v>2017</v>
      </c>
      <c r="Y2" s="1514"/>
      <c r="Z2" s="1514"/>
      <c r="AA2" s="1517"/>
      <c r="AB2" s="1514">
        <v>2018</v>
      </c>
      <c r="AC2" s="1514"/>
      <c r="AD2" s="1514"/>
      <c r="AE2" s="1517"/>
      <c r="AF2" s="979"/>
    </row>
    <row r="3" spans="1:32" ht="15.75" thickBot="1" x14ac:dyDescent="0.3">
      <c r="A3" s="863"/>
      <c r="B3" s="1513"/>
      <c r="C3" s="1516"/>
      <c r="D3" s="820" t="s">
        <v>0</v>
      </c>
      <c r="E3" s="821" t="s">
        <v>1</v>
      </c>
      <c r="F3" s="821" t="s">
        <v>2</v>
      </c>
      <c r="G3" s="822" t="s">
        <v>3</v>
      </c>
      <c r="H3" s="820" t="s">
        <v>0</v>
      </c>
      <c r="I3" s="821" t="s">
        <v>1</v>
      </c>
      <c r="J3" s="821" t="s">
        <v>2</v>
      </c>
      <c r="K3" s="822" t="s">
        <v>3</v>
      </c>
      <c r="L3" s="820" t="s">
        <v>320</v>
      </c>
      <c r="M3" s="821" t="s">
        <v>1</v>
      </c>
      <c r="N3" s="821" t="s">
        <v>2</v>
      </c>
      <c r="O3" s="822" t="s">
        <v>3</v>
      </c>
      <c r="P3" s="820" t="s">
        <v>320</v>
      </c>
      <c r="Q3" s="821" t="s">
        <v>1</v>
      </c>
      <c r="R3" s="821" t="s">
        <v>2</v>
      </c>
      <c r="S3" s="822" t="s">
        <v>3</v>
      </c>
      <c r="T3" s="820" t="s">
        <v>320</v>
      </c>
      <c r="U3" s="821" t="s">
        <v>1</v>
      </c>
      <c r="V3" s="821" t="s">
        <v>2</v>
      </c>
      <c r="W3" s="822" t="s">
        <v>3</v>
      </c>
      <c r="X3" s="820" t="s">
        <v>320</v>
      </c>
      <c r="Y3" s="821" t="s">
        <v>1</v>
      </c>
      <c r="Z3" s="821" t="s">
        <v>2</v>
      </c>
      <c r="AA3" s="864" t="s">
        <v>3</v>
      </c>
      <c r="AB3" s="820" t="s">
        <v>320</v>
      </c>
      <c r="AC3" s="821" t="s">
        <v>1</v>
      </c>
      <c r="AD3" s="821" t="s">
        <v>2</v>
      </c>
      <c r="AE3" s="864" t="s">
        <v>3</v>
      </c>
      <c r="AF3" s="979"/>
    </row>
    <row r="4" spans="1:32" ht="18" customHeight="1" x14ac:dyDescent="0.25">
      <c r="A4" s="865" t="s">
        <v>4</v>
      </c>
      <c r="B4" s="823"/>
      <c r="C4" s="1518"/>
      <c r="D4" s="1518"/>
      <c r="E4" s="1518"/>
      <c r="F4" s="1518"/>
      <c r="G4" s="1518"/>
      <c r="H4" s="1518"/>
      <c r="I4" s="1518"/>
      <c r="J4" s="1518"/>
      <c r="K4" s="1518"/>
      <c r="L4" s="1518"/>
      <c r="M4" s="1518"/>
      <c r="N4" s="1518"/>
      <c r="O4" s="1518"/>
      <c r="P4" s="1518"/>
      <c r="Q4" s="1518"/>
      <c r="R4" s="1518"/>
      <c r="S4" s="1518"/>
      <c r="T4" s="1518"/>
      <c r="U4" s="1518"/>
      <c r="V4" s="1518"/>
      <c r="W4" s="1518"/>
      <c r="X4" s="1518"/>
      <c r="Y4" s="1518"/>
      <c r="Z4" s="1518"/>
      <c r="AA4" s="1518"/>
      <c r="AB4" s="1518"/>
      <c r="AC4" s="1518"/>
      <c r="AD4" s="1518"/>
      <c r="AE4" s="1519"/>
      <c r="AF4" s="979"/>
    </row>
    <row r="5" spans="1:32" x14ac:dyDescent="0.25">
      <c r="A5" s="866" t="s">
        <v>16</v>
      </c>
      <c r="B5" s="824" t="s">
        <v>76</v>
      </c>
      <c r="C5" s="825">
        <v>1904</v>
      </c>
      <c r="D5" s="826">
        <v>1909</v>
      </c>
      <c r="E5" s="826">
        <v>1913</v>
      </c>
      <c r="F5" s="827">
        <v>1915</v>
      </c>
      <c r="G5" s="827">
        <v>1915</v>
      </c>
      <c r="H5" s="826">
        <v>1916</v>
      </c>
      <c r="I5" s="826">
        <v>1920</v>
      </c>
      <c r="J5" s="827">
        <v>1990</v>
      </c>
      <c r="K5" s="827">
        <v>1997</v>
      </c>
      <c r="L5" s="828">
        <v>2036</v>
      </c>
      <c r="M5" s="828">
        <v>2119</v>
      </c>
      <c r="N5" s="829">
        <v>2119</v>
      </c>
      <c r="O5" s="830">
        <v>2119</v>
      </c>
      <c r="P5" s="829">
        <v>2200</v>
      </c>
      <c r="Q5" s="829">
        <v>2215</v>
      </c>
      <c r="R5" s="829">
        <v>2302</v>
      </c>
      <c r="S5" s="830">
        <v>2305</v>
      </c>
      <c r="T5" s="829">
        <v>2308</v>
      </c>
      <c r="U5" s="829">
        <v>2346</v>
      </c>
      <c r="V5" s="829">
        <v>2366</v>
      </c>
      <c r="W5" s="830">
        <v>2366</v>
      </c>
      <c r="X5" s="830">
        <v>2404</v>
      </c>
      <c r="Y5" s="830">
        <v>2408</v>
      </c>
      <c r="Z5" s="830" t="s">
        <v>628</v>
      </c>
      <c r="AA5" s="830" t="s">
        <v>628</v>
      </c>
      <c r="AB5" s="827"/>
      <c r="AC5" s="827"/>
      <c r="AD5" s="827"/>
      <c r="AE5" s="877"/>
      <c r="AF5" s="979"/>
    </row>
    <row r="6" spans="1:32" x14ac:dyDescent="0.25">
      <c r="A6" s="867" t="s">
        <v>5</v>
      </c>
      <c r="B6" s="831" t="s">
        <v>76</v>
      </c>
      <c r="C6" s="832">
        <v>153</v>
      </c>
      <c r="D6" s="980">
        <v>5</v>
      </c>
      <c r="E6" s="980">
        <v>4</v>
      </c>
      <c r="F6" s="833">
        <v>2</v>
      </c>
      <c r="G6" s="833">
        <v>0</v>
      </c>
      <c r="H6" s="980">
        <v>1</v>
      </c>
      <c r="I6" s="980">
        <v>4</v>
      </c>
      <c r="J6" s="833">
        <v>70</v>
      </c>
      <c r="K6" s="833">
        <v>7</v>
      </c>
      <c r="L6" s="980">
        <v>39</v>
      </c>
      <c r="M6" s="980">
        <v>83</v>
      </c>
      <c r="N6" s="833">
        <v>0</v>
      </c>
      <c r="O6" s="988">
        <v>0</v>
      </c>
      <c r="P6" s="989">
        <v>81</v>
      </c>
      <c r="Q6" s="989">
        <v>15</v>
      </c>
      <c r="R6" s="989">
        <v>87</v>
      </c>
      <c r="S6" s="982">
        <v>3</v>
      </c>
      <c r="T6" s="989">
        <v>3</v>
      </c>
      <c r="U6" s="989">
        <v>38</v>
      </c>
      <c r="V6" s="989">
        <v>20</v>
      </c>
      <c r="W6" s="982">
        <v>0</v>
      </c>
      <c r="X6" s="1122">
        <v>38</v>
      </c>
      <c r="Y6" s="1122">
        <v>4</v>
      </c>
      <c r="Z6" s="1122">
        <v>2</v>
      </c>
      <c r="AA6" s="1122">
        <v>0</v>
      </c>
      <c r="AB6" s="989"/>
      <c r="AC6" s="989"/>
      <c r="AD6" s="989"/>
      <c r="AE6" s="878"/>
      <c r="AF6" s="979"/>
    </row>
    <row r="7" spans="1:32" x14ac:dyDescent="0.25">
      <c r="A7" s="866" t="s">
        <v>77</v>
      </c>
      <c r="B7" s="824" t="s">
        <v>76</v>
      </c>
      <c r="C7" s="835">
        <v>2</v>
      </c>
      <c r="D7" s="980">
        <v>0</v>
      </c>
      <c r="E7" s="980">
        <v>0</v>
      </c>
      <c r="F7" s="833">
        <v>0</v>
      </c>
      <c r="G7" s="833">
        <v>0</v>
      </c>
      <c r="H7" s="980">
        <v>0</v>
      </c>
      <c r="I7" s="980">
        <v>0</v>
      </c>
      <c r="J7" s="833">
        <v>0</v>
      </c>
      <c r="K7" s="833">
        <v>0</v>
      </c>
      <c r="L7" s="980">
        <v>0</v>
      </c>
      <c r="M7" s="980">
        <v>0</v>
      </c>
      <c r="N7" s="833">
        <v>0</v>
      </c>
      <c r="O7" s="988">
        <v>0</v>
      </c>
      <c r="P7" s="989">
        <v>0</v>
      </c>
      <c r="Q7" s="989">
        <v>0</v>
      </c>
      <c r="R7" s="989">
        <v>0</v>
      </c>
      <c r="S7" s="982">
        <v>0</v>
      </c>
      <c r="T7" s="989">
        <v>0</v>
      </c>
      <c r="U7" s="989">
        <v>0</v>
      </c>
      <c r="V7" s="989">
        <v>0</v>
      </c>
      <c r="W7" s="982">
        <v>0</v>
      </c>
      <c r="X7" s="1122">
        <v>0</v>
      </c>
      <c r="Y7" s="1122">
        <v>0</v>
      </c>
      <c r="Z7" s="1122">
        <v>0</v>
      </c>
      <c r="AA7" s="1122">
        <v>0</v>
      </c>
      <c r="AB7" s="989"/>
      <c r="AC7" s="989"/>
      <c r="AD7" s="989"/>
      <c r="AE7" s="878"/>
      <c r="AF7" s="979"/>
    </row>
    <row r="8" spans="1:32" x14ac:dyDescent="0.25">
      <c r="A8" s="869"/>
      <c r="B8" s="836"/>
      <c r="C8" s="837"/>
      <c r="D8" s="838"/>
      <c r="E8" s="838"/>
      <c r="F8" s="838"/>
      <c r="G8" s="838"/>
      <c r="H8" s="838"/>
      <c r="I8" s="838"/>
      <c r="J8" s="839"/>
      <c r="K8" s="839"/>
      <c r="L8" s="1508"/>
      <c r="M8" s="1508"/>
      <c r="N8" s="1508"/>
      <c r="O8" s="1508"/>
      <c r="P8" s="1508"/>
      <c r="Q8" s="1508"/>
      <c r="R8" s="1508"/>
      <c r="S8" s="1508"/>
      <c r="T8" s="1508"/>
      <c r="U8" s="1508"/>
      <c r="V8" s="1508"/>
      <c r="W8" s="1508"/>
      <c r="X8" s="1508"/>
      <c r="Y8" s="1508"/>
      <c r="Z8" s="1508"/>
      <c r="AA8" s="1508"/>
      <c r="AB8" s="1508"/>
      <c r="AC8" s="1508"/>
      <c r="AD8" s="1508"/>
      <c r="AE8" s="1509"/>
      <c r="AF8" s="979"/>
    </row>
    <row r="9" spans="1:32" ht="18" customHeight="1" x14ac:dyDescent="0.25">
      <c r="A9" s="870" t="s">
        <v>8</v>
      </c>
      <c r="B9" s="823"/>
      <c r="C9" s="840"/>
      <c r="D9" s="841"/>
      <c r="E9" s="841"/>
      <c r="F9" s="841"/>
      <c r="G9" s="841"/>
      <c r="H9" s="842"/>
      <c r="I9" s="842"/>
      <c r="J9" s="843"/>
      <c r="K9" s="843"/>
      <c r="L9" s="1508"/>
      <c r="M9" s="1508"/>
      <c r="N9" s="1508"/>
      <c r="O9" s="1508"/>
      <c r="P9" s="1508"/>
      <c r="Q9" s="1508"/>
      <c r="R9" s="1508"/>
      <c r="S9" s="1508"/>
      <c r="T9" s="1508"/>
      <c r="U9" s="1508"/>
      <c r="V9" s="1508"/>
      <c r="W9" s="1508"/>
      <c r="X9" s="1510"/>
      <c r="Y9" s="1510"/>
      <c r="Z9" s="1510"/>
      <c r="AA9" s="1510"/>
      <c r="AB9" s="1510"/>
      <c r="AC9" s="1510"/>
      <c r="AD9" s="1510"/>
      <c r="AE9" s="1511"/>
      <c r="AF9" s="979"/>
    </row>
    <row r="10" spans="1:32" ht="67.5" customHeight="1" x14ac:dyDescent="0.25">
      <c r="A10" s="866" t="s">
        <v>12</v>
      </c>
      <c r="B10" s="844" t="s">
        <v>78</v>
      </c>
      <c r="C10" s="845"/>
      <c r="D10" s="985"/>
      <c r="E10" s="985"/>
      <c r="F10" s="985"/>
      <c r="G10" s="983"/>
      <c r="H10" s="983" t="s">
        <v>79</v>
      </c>
      <c r="I10" s="1501" t="s">
        <v>79</v>
      </c>
      <c r="J10" s="1501"/>
      <c r="K10" s="1501"/>
      <c r="L10" s="1501" t="s">
        <v>79</v>
      </c>
      <c r="M10" s="1501"/>
      <c r="N10" s="1501"/>
      <c r="O10" s="1501"/>
      <c r="P10" s="1486" t="s">
        <v>458</v>
      </c>
      <c r="Q10" s="1486"/>
      <c r="R10" s="1486"/>
      <c r="S10" s="1486"/>
      <c r="T10" s="1490" t="s">
        <v>458</v>
      </c>
      <c r="U10" s="1490"/>
      <c r="V10" s="1490"/>
      <c r="W10" s="1490"/>
      <c r="X10" s="1481" t="s">
        <v>458</v>
      </c>
      <c r="Y10" s="1481"/>
      <c r="Z10" s="1481"/>
      <c r="AA10" s="1481"/>
      <c r="AB10" s="1480"/>
      <c r="AC10" s="1481"/>
      <c r="AD10" s="1481"/>
      <c r="AE10" s="1482"/>
      <c r="AF10" s="979"/>
    </row>
    <row r="11" spans="1:32" x14ac:dyDescent="0.25">
      <c r="A11" s="866" t="s">
        <v>13</v>
      </c>
      <c r="B11" s="844"/>
      <c r="C11" s="845"/>
      <c r="D11" s="1487"/>
      <c r="E11" s="1487"/>
      <c r="F11" s="1487"/>
      <c r="G11" s="1487"/>
      <c r="H11" s="1487"/>
      <c r="I11" s="1487"/>
      <c r="J11" s="1487"/>
      <c r="K11" s="1487"/>
      <c r="L11" s="1487"/>
      <c r="M11" s="1487"/>
      <c r="N11" s="1487"/>
      <c r="O11" s="1487"/>
      <c r="P11" s="1487"/>
      <c r="Q11" s="1487"/>
      <c r="R11" s="1487"/>
      <c r="S11" s="1487"/>
      <c r="T11" s="1487"/>
      <c r="U11" s="1487"/>
      <c r="V11" s="1487"/>
      <c r="W11" s="1487"/>
      <c r="X11" s="1182"/>
      <c r="Y11" s="1182"/>
      <c r="Z11" s="1182"/>
      <c r="AA11" s="1182"/>
      <c r="AB11" s="1488"/>
      <c r="AC11" s="1488"/>
      <c r="AD11" s="1488"/>
      <c r="AE11" s="1489"/>
      <c r="AF11" s="979"/>
    </row>
    <row r="12" spans="1:32" ht="303" customHeight="1" x14ac:dyDescent="0.25">
      <c r="A12" s="866" t="s">
        <v>390</v>
      </c>
      <c r="B12" s="846"/>
      <c r="C12" s="847" t="s">
        <v>259</v>
      </c>
      <c r="D12" s="848"/>
      <c r="E12" s="848"/>
      <c r="F12" s="848"/>
      <c r="G12" s="848"/>
      <c r="H12" s="848"/>
      <c r="I12" s="1505" t="s">
        <v>347</v>
      </c>
      <c r="J12" s="1505"/>
      <c r="K12" s="1505"/>
      <c r="L12" s="849" t="s">
        <v>349</v>
      </c>
      <c r="M12" s="849" t="s">
        <v>347</v>
      </c>
      <c r="N12" s="849" t="s">
        <v>348</v>
      </c>
      <c r="O12" s="850" t="s">
        <v>397</v>
      </c>
      <c r="P12" s="987" t="s">
        <v>347</v>
      </c>
      <c r="Q12" s="1491" t="s">
        <v>502</v>
      </c>
      <c r="R12" s="1491"/>
      <c r="S12" s="1491"/>
      <c r="T12" s="1491" t="s">
        <v>531</v>
      </c>
      <c r="U12" s="1491"/>
      <c r="V12" s="851" t="s">
        <v>531</v>
      </c>
      <c r="W12" s="844" t="s">
        <v>548</v>
      </c>
      <c r="X12" s="844"/>
      <c r="Y12" s="844"/>
      <c r="Z12" s="851" t="s">
        <v>606</v>
      </c>
      <c r="AA12" s="851" t="s">
        <v>629</v>
      </c>
      <c r="AB12" s="1184"/>
      <c r="AC12" s="834"/>
      <c r="AD12" s="851"/>
      <c r="AE12" s="1022"/>
      <c r="AF12" s="979"/>
    </row>
    <row r="13" spans="1:32" x14ac:dyDescent="0.25">
      <c r="A13" s="866" t="s">
        <v>10</v>
      </c>
      <c r="B13" s="844"/>
      <c r="C13" s="845"/>
      <c r="D13" s="1487"/>
      <c r="E13" s="1487"/>
      <c r="F13" s="1487"/>
      <c r="G13" s="1487"/>
      <c r="H13" s="1487"/>
      <c r="I13" s="1487"/>
      <c r="J13" s="1487"/>
      <c r="K13" s="1487"/>
      <c r="L13" s="1487"/>
      <c r="M13" s="1487"/>
      <c r="N13" s="1487"/>
      <c r="O13" s="1487"/>
      <c r="P13" s="1487"/>
      <c r="Q13" s="1487"/>
      <c r="R13" s="1487"/>
      <c r="S13" s="1487"/>
      <c r="T13" s="1487"/>
      <c r="U13" s="1487"/>
      <c r="V13" s="1487"/>
      <c r="W13" s="1487"/>
      <c r="X13" s="1183"/>
      <c r="Y13" s="1183"/>
      <c r="Z13" s="1183"/>
      <c r="AA13" s="1183"/>
      <c r="AB13" s="1506"/>
      <c r="AC13" s="1506"/>
      <c r="AD13" s="1506"/>
      <c r="AE13" s="1507"/>
      <c r="AF13" s="979"/>
    </row>
    <row r="14" spans="1:32" x14ac:dyDescent="0.25">
      <c r="A14" s="869"/>
      <c r="B14" s="836"/>
      <c r="C14" s="837"/>
      <c r="D14" s="838"/>
      <c r="E14" s="838"/>
      <c r="F14" s="838"/>
      <c r="G14" s="838"/>
      <c r="H14" s="838"/>
      <c r="I14" s="838"/>
      <c r="J14" s="839"/>
      <c r="K14" s="1503"/>
      <c r="L14" s="1503"/>
      <c r="M14" s="1503"/>
      <c r="N14" s="1503"/>
      <c r="O14" s="1503"/>
      <c r="P14" s="1503"/>
      <c r="Q14" s="1503"/>
      <c r="R14" s="1503"/>
      <c r="S14" s="1503"/>
      <c r="T14" s="1503"/>
      <c r="U14" s="1503"/>
      <c r="V14" s="1503"/>
      <c r="W14" s="1503"/>
      <c r="X14" s="1503"/>
      <c r="Y14" s="1503"/>
      <c r="Z14" s="1503"/>
      <c r="AA14" s="1503"/>
      <c r="AB14" s="1503"/>
      <c r="AC14" s="1503"/>
      <c r="AD14" s="1503"/>
      <c r="AE14" s="1504"/>
      <c r="AF14" s="979"/>
    </row>
    <row r="15" spans="1:32" ht="18" customHeight="1" x14ac:dyDescent="0.25">
      <c r="A15" s="870" t="s">
        <v>7</v>
      </c>
      <c r="B15" s="852"/>
      <c r="C15" s="840"/>
      <c r="D15" s="841"/>
      <c r="E15" s="841"/>
      <c r="F15" s="841"/>
      <c r="G15" s="841"/>
      <c r="H15" s="853"/>
      <c r="I15" s="842"/>
      <c r="J15" s="843"/>
      <c r="K15" s="1503"/>
      <c r="L15" s="1503"/>
      <c r="M15" s="1503"/>
      <c r="N15" s="1503"/>
      <c r="O15" s="1503"/>
      <c r="P15" s="1503"/>
      <c r="Q15" s="1503"/>
      <c r="R15" s="1503"/>
      <c r="S15" s="1503"/>
      <c r="T15" s="1503"/>
      <c r="U15" s="1503"/>
      <c r="V15" s="1503"/>
      <c r="W15" s="1503"/>
      <c r="X15" s="1503"/>
      <c r="Y15" s="1503"/>
      <c r="Z15" s="1503"/>
      <c r="AA15" s="1503"/>
      <c r="AB15" s="1503"/>
      <c r="AC15" s="1503"/>
      <c r="AD15" s="1503"/>
      <c r="AE15" s="1504"/>
      <c r="AF15" s="979"/>
    </row>
    <row r="16" spans="1:32" x14ac:dyDescent="0.25">
      <c r="A16" s="866" t="s">
        <v>394</v>
      </c>
      <c r="B16" s="854"/>
      <c r="C16" s="1502"/>
      <c r="D16" s="1502"/>
      <c r="E16" s="1502"/>
      <c r="F16" s="1502"/>
      <c r="G16" s="1502"/>
      <c r="H16" s="1502"/>
      <c r="I16" s="1502"/>
      <c r="J16" s="1502"/>
      <c r="K16" s="1502"/>
      <c r="L16" s="1502"/>
      <c r="M16" s="1502"/>
      <c r="N16" s="1502"/>
      <c r="O16" s="1502"/>
      <c r="P16" s="834"/>
      <c r="Q16" s="834"/>
      <c r="R16" s="834"/>
      <c r="S16" s="855"/>
      <c r="T16" s="834"/>
      <c r="U16" s="834"/>
      <c r="V16" s="834"/>
      <c r="W16" s="855"/>
      <c r="X16" s="855"/>
      <c r="Y16" s="855"/>
      <c r="Z16" s="855"/>
      <c r="AA16" s="855"/>
      <c r="AB16" s="834"/>
      <c r="AC16" s="834"/>
      <c r="AD16" s="834"/>
      <c r="AE16" s="868"/>
      <c r="AF16" s="979"/>
    </row>
    <row r="17" spans="1:32" ht="12.75" customHeight="1" x14ac:dyDescent="0.25">
      <c r="A17" s="871"/>
      <c r="B17" s="836"/>
      <c r="C17" s="837"/>
      <c r="D17" s="838"/>
      <c r="E17" s="838"/>
      <c r="F17" s="838"/>
      <c r="G17" s="838"/>
      <c r="H17" s="838"/>
      <c r="I17" s="838"/>
      <c r="J17" s="839"/>
      <c r="K17" s="1503"/>
      <c r="L17" s="1503"/>
      <c r="M17" s="1503"/>
      <c r="N17" s="1503"/>
      <c r="O17" s="1503"/>
      <c r="P17" s="1503"/>
      <c r="Q17" s="1503"/>
      <c r="R17" s="1503"/>
      <c r="S17" s="1503"/>
      <c r="T17" s="1503"/>
      <c r="U17" s="1503"/>
      <c r="V17" s="1503"/>
      <c r="W17" s="1503"/>
      <c r="X17" s="1503"/>
      <c r="Y17" s="1503"/>
      <c r="Z17" s="1503"/>
      <c r="AA17" s="1503"/>
      <c r="AB17" s="1503"/>
      <c r="AC17" s="1503"/>
      <c r="AD17" s="1503"/>
      <c r="AE17" s="1504"/>
      <c r="AF17" s="979"/>
    </row>
    <row r="18" spans="1:32" ht="18" customHeight="1" x14ac:dyDescent="0.25">
      <c r="A18" s="872" t="s">
        <v>11</v>
      </c>
      <c r="B18" s="823"/>
      <c r="C18" s="840"/>
      <c r="D18" s="841"/>
      <c r="E18" s="841"/>
      <c r="F18" s="841"/>
      <c r="G18" s="841"/>
      <c r="H18" s="842"/>
      <c r="I18" s="842"/>
      <c r="J18" s="843"/>
      <c r="K18" s="1503"/>
      <c r="L18" s="1503"/>
      <c r="M18" s="1503"/>
      <c r="N18" s="1503"/>
      <c r="O18" s="1503"/>
      <c r="P18" s="1503"/>
      <c r="Q18" s="1503"/>
      <c r="R18" s="1503"/>
      <c r="S18" s="1503"/>
      <c r="T18" s="1503"/>
      <c r="U18" s="1503"/>
      <c r="V18" s="1503"/>
      <c r="W18" s="1503"/>
      <c r="X18" s="1503"/>
      <c r="Y18" s="1503"/>
      <c r="Z18" s="1503"/>
      <c r="AA18" s="1503"/>
      <c r="AB18" s="1503"/>
      <c r="AC18" s="1503"/>
      <c r="AD18" s="1503"/>
      <c r="AE18" s="1504"/>
      <c r="AF18" s="979"/>
    </row>
    <row r="19" spans="1:32" x14ac:dyDescent="0.25">
      <c r="A19" s="866" t="s">
        <v>391</v>
      </c>
      <c r="B19" s="846"/>
      <c r="C19" s="835"/>
      <c r="D19" s="1500"/>
      <c r="E19" s="1500"/>
      <c r="F19" s="1500"/>
      <c r="G19" s="1500"/>
      <c r="H19" s="1500"/>
      <c r="I19" s="1500"/>
      <c r="J19" s="1500"/>
      <c r="K19" s="1500"/>
      <c r="L19" s="1500"/>
      <c r="M19" s="1500"/>
      <c r="N19" s="1500"/>
      <c r="O19" s="1500"/>
      <c r="P19" s="1500"/>
      <c r="Q19" s="1500"/>
      <c r="R19" s="1500"/>
      <c r="S19" s="1500"/>
      <c r="T19" s="1500"/>
      <c r="U19" s="1500"/>
      <c r="V19" s="1500"/>
      <c r="W19" s="1500"/>
      <c r="X19" s="857"/>
      <c r="Y19" s="857"/>
      <c r="Z19" s="857"/>
      <c r="AA19" s="857"/>
      <c r="AB19" s="1483"/>
      <c r="AC19" s="1483"/>
      <c r="AD19" s="1483"/>
      <c r="AE19" s="1484"/>
      <c r="AF19" s="979"/>
    </row>
    <row r="20" spans="1:32" x14ac:dyDescent="0.25">
      <c r="A20" s="866" t="s">
        <v>392</v>
      </c>
      <c r="B20" s="846"/>
      <c r="C20" s="835" t="s">
        <v>69</v>
      </c>
      <c r="D20" s="1522" t="s">
        <v>69</v>
      </c>
      <c r="E20" s="1522"/>
      <c r="F20" s="1522"/>
      <c r="G20" s="984" t="s">
        <v>80</v>
      </c>
      <c r="H20" s="1500" t="s">
        <v>80</v>
      </c>
      <c r="I20" s="1500"/>
      <c r="J20" s="1500"/>
      <c r="K20" s="1500"/>
      <c r="L20" s="1500" t="s">
        <v>80</v>
      </c>
      <c r="M20" s="1500"/>
      <c r="N20" s="1500"/>
      <c r="O20" s="1500"/>
      <c r="P20" s="1486" t="s">
        <v>459</v>
      </c>
      <c r="Q20" s="1486"/>
      <c r="R20" s="1486"/>
      <c r="S20" s="1486"/>
      <c r="T20" s="1485" t="s">
        <v>459</v>
      </c>
      <c r="U20" s="1485" t="s">
        <v>575</v>
      </c>
      <c r="V20" s="1485" t="s">
        <v>576</v>
      </c>
      <c r="W20" s="1485" t="s">
        <v>577</v>
      </c>
      <c r="X20" s="1492" t="s">
        <v>459</v>
      </c>
      <c r="Y20" s="1493"/>
      <c r="Z20" s="1493"/>
      <c r="AA20" s="1494"/>
      <c r="AB20" s="1528"/>
      <c r="AC20" s="1493"/>
      <c r="AD20" s="1493"/>
      <c r="AE20" s="1509"/>
      <c r="AF20" s="979"/>
    </row>
    <row r="21" spans="1:32" x14ac:dyDescent="0.25">
      <c r="A21" s="866" t="s">
        <v>14</v>
      </c>
      <c r="B21" s="856"/>
      <c r="C21" s="835"/>
      <c r="D21" s="984"/>
      <c r="E21" s="984"/>
      <c r="F21" s="984"/>
      <c r="G21" s="984"/>
      <c r="H21" s="984"/>
      <c r="I21" s="984"/>
      <c r="J21" s="984"/>
      <c r="K21" s="984"/>
      <c r="L21" s="984"/>
      <c r="M21" s="984"/>
      <c r="N21" s="984"/>
      <c r="O21" s="857"/>
      <c r="P21" s="834"/>
      <c r="Q21" s="834"/>
      <c r="R21" s="834"/>
      <c r="S21" s="855"/>
      <c r="T21" s="834"/>
      <c r="U21" s="834"/>
      <c r="V21" s="834"/>
      <c r="W21" s="855"/>
      <c r="X21" s="855"/>
      <c r="Y21" s="855"/>
      <c r="Z21" s="855"/>
      <c r="AA21" s="855"/>
      <c r="AB21" s="834"/>
      <c r="AC21" s="834"/>
      <c r="AD21" s="834"/>
      <c r="AE21" s="868"/>
      <c r="AF21" s="979"/>
    </row>
    <row r="22" spans="1:32" ht="105" customHeight="1" x14ac:dyDescent="0.25">
      <c r="A22" s="866" t="s">
        <v>393</v>
      </c>
      <c r="B22" s="846"/>
      <c r="C22" s="1525" t="s">
        <v>260</v>
      </c>
      <c r="D22" s="1525"/>
      <c r="E22" s="1525"/>
      <c r="F22" s="1525"/>
      <c r="G22" s="858" t="s">
        <v>81</v>
      </c>
      <c r="H22" s="1526" t="s">
        <v>81</v>
      </c>
      <c r="I22" s="1526"/>
      <c r="J22" s="1526"/>
      <c r="K22" s="1526"/>
      <c r="L22" s="1526" t="s">
        <v>81</v>
      </c>
      <c r="M22" s="1526"/>
      <c r="N22" s="1526"/>
      <c r="O22" s="1526"/>
      <c r="P22" s="987" t="s">
        <v>81</v>
      </c>
      <c r="Q22" s="1499" t="s">
        <v>81</v>
      </c>
      <c r="R22" s="1499"/>
      <c r="S22" s="1499"/>
      <c r="T22" s="1499" t="s">
        <v>81</v>
      </c>
      <c r="U22" s="1499"/>
      <c r="V22" s="851" t="s">
        <v>81</v>
      </c>
      <c r="W22" s="844" t="s">
        <v>81</v>
      </c>
      <c r="X22" s="844"/>
      <c r="Y22" s="844"/>
      <c r="Z22" s="844"/>
      <c r="AA22" s="851" t="s">
        <v>630</v>
      </c>
      <c r="AB22" s="1184"/>
      <c r="AC22" s="834"/>
      <c r="AD22" s="834"/>
      <c r="AE22" s="1022"/>
      <c r="AF22" s="979"/>
    </row>
    <row r="23" spans="1:32" ht="78" customHeight="1" thickBot="1" x14ac:dyDescent="0.3">
      <c r="A23" s="873" t="s">
        <v>15</v>
      </c>
      <c r="B23" s="874"/>
      <c r="C23" s="1497" t="s">
        <v>82</v>
      </c>
      <c r="D23" s="1497"/>
      <c r="E23" s="1497"/>
      <c r="F23" s="1497"/>
      <c r="G23" s="1497"/>
      <c r="H23" s="1497"/>
      <c r="I23" s="1497"/>
      <c r="J23" s="1497"/>
      <c r="K23" s="1497"/>
      <c r="L23" s="1497"/>
      <c r="M23" s="1497"/>
      <c r="N23" s="1497"/>
      <c r="O23" s="1497"/>
      <c r="P23" s="986" t="s">
        <v>460</v>
      </c>
      <c r="Q23" s="986" t="s">
        <v>460</v>
      </c>
      <c r="R23" s="1498" t="s">
        <v>532</v>
      </c>
      <c r="S23" s="1498"/>
      <c r="T23" s="1498" t="s">
        <v>532</v>
      </c>
      <c r="U23" s="1498"/>
      <c r="V23" s="875" t="s">
        <v>549</v>
      </c>
      <c r="W23" s="876"/>
      <c r="X23" s="1495" t="s">
        <v>549</v>
      </c>
      <c r="Y23" s="1478"/>
      <c r="Z23" s="1478"/>
      <c r="AA23" s="1496"/>
      <c r="AB23" s="1477"/>
      <c r="AC23" s="1478"/>
      <c r="AD23" s="1478"/>
      <c r="AE23" s="1479"/>
      <c r="AF23" s="979"/>
    </row>
    <row r="24" spans="1:32" x14ac:dyDescent="0.25">
      <c r="A24" s="1527" t="s">
        <v>395</v>
      </c>
      <c r="B24" s="1527"/>
      <c r="C24" s="1527"/>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979"/>
    </row>
    <row r="25" spans="1:32" ht="25.5" customHeight="1" x14ac:dyDescent="0.25">
      <c r="A25" s="1524" t="s">
        <v>364</v>
      </c>
      <c r="B25" s="1524"/>
      <c r="C25" s="1524"/>
      <c r="D25" s="1524"/>
      <c r="E25" s="1524"/>
      <c r="F25" s="1524"/>
      <c r="G25" s="1524"/>
      <c r="H25" s="1524"/>
      <c r="I25" s="1524"/>
      <c r="J25" s="1524"/>
      <c r="K25" s="1524"/>
      <c r="L25" s="979"/>
      <c r="M25" s="979"/>
    </row>
    <row r="26" spans="1:32" x14ac:dyDescent="0.25">
      <c r="A26" s="981" t="s">
        <v>369</v>
      </c>
      <c r="C26" s="859"/>
      <c r="D26" s="859"/>
      <c r="E26" s="859"/>
      <c r="F26" s="859"/>
      <c r="G26" s="859"/>
      <c r="H26" s="979"/>
      <c r="I26" s="859"/>
      <c r="J26" s="859"/>
      <c r="K26" s="818"/>
      <c r="L26" s="859"/>
      <c r="M26" s="979"/>
    </row>
    <row r="27" spans="1:32" ht="23.25" customHeight="1" x14ac:dyDescent="0.25">
      <c r="A27" s="818" t="s">
        <v>83</v>
      </c>
      <c r="C27" s="859"/>
      <c r="D27" s="859"/>
      <c r="E27" s="859"/>
      <c r="F27" s="859"/>
      <c r="G27" s="859"/>
      <c r="H27" s="979"/>
      <c r="I27" s="859"/>
      <c r="J27" s="859"/>
      <c r="K27" s="818"/>
      <c r="L27" s="859"/>
      <c r="M27" s="859"/>
    </row>
    <row r="28" spans="1:32" ht="64.5" customHeight="1" x14ac:dyDescent="0.25">
      <c r="A28" s="1520" t="s">
        <v>261</v>
      </c>
      <c r="B28" s="1520"/>
      <c r="C28" s="1520"/>
      <c r="D28" s="1520"/>
      <c r="E28" s="1520"/>
      <c r="F28" s="1520"/>
      <c r="G28" s="1520"/>
      <c r="H28" s="979"/>
      <c r="I28" s="859"/>
      <c r="J28" s="859"/>
      <c r="K28" s="1521"/>
      <c r="L28" s="1521"/>
      <c r="M28" s="979"/>
    </row>
    <row r="29" spans="1:32" x14ac:dyDescent="0.25">
      <c r="A29" s="859" t="s">
        <v>308</v>
      </c>
      <c r="C29" s="859"/>
      <c r="D29" s="859"/>
      <c r="E29" s="859"/>
      <c r="F29" s="859"/>
      <c r="G29" s="859"/>
      <c r="H29" s="859"/>
      <c r="I29" s="859"/>
      <c r="J29" s="859"/>
      <c r="K29" s="1523"/>
      <c r="L29" s="1523"/>
      <c r="M29" s="979"/>
    </row>
    <row r="30" spans="1:32" x14ac:dyDescent="0.25">
      <c r="A30" s="859" t="s">
        <v>307</v>
      </c>
      <c r="C30" s="859"/>
      <c r="D30" s="859"/>
      <c r="E30" s="859"/>
      <c r="F30" s="859"/>
      <c r="G30" s="859"/>
      <c r="H30" s="859"/>
      <c r="I30" s="859"/>
      <c r="J30" s="859"/>
      <c r="K30" s="860"/>
      <c r="L30" s="860"/>
      <c r="M30" s="979"/>
    </row>
    <row r="31" spans="1:32" ht="24" customHeight="1" x14ac:dyDescent="0.25">
      <c r="A31" s="1523" t="s">
        <v>84</v>
      </c>
      <c r="B31" s="1523"/>
      <c r="C31" s="1523"/>
      <c r="D31" s="1523"/>
      <c r="E31" s="1523"/>
      <c r="F31" s="1523"/>
      <c r="G31" s="1523"/>
      <c r="H31" s="1523"/>
      <c r="I31" s="1523"/>
      <c r="J31" s="1523"/>
      <c r="K31" s="1523"/>
      <c r="L31" s="1523"/>
      <c r="M31" s="979"/>
    </row>
    <row r="32" spans="1:32" ht="69" customHeight="1" x14ac:dyDescent="0.25">
      <c r="A32" s="1523" t="s">
        <v>262</v>
      </c>
      <c r="B32" s="1523"/>
      <c r="C32" s="1523"/>
      <c r="D32" s="1523"/>
      <c r="E32" s="1523"/>
      <c r="F32" s="1523"/>
      <c r="G32" s="1523"/>
      <c r="H32" s="1523"/>
      <c r="I32" s="1523"/>
      <c r="J32" s="1523"/>
      <c r="K32" s="1523"/>
      <c r="L32" s="1523"/>
      <c r="M32" s="979"/>
    </row>
    <row r="33" spans="1:13" ht="42.75" customHeight="1" x14ac:dyDescent="0.25">
      <c r="A33" s="1523" t="s">
        <v>263</v>
      </c>
      <c r="B33" s="1523"/>
      <c r="C33" s="1523"/>
      <c r="D33" s="1523"/>
      <c r="E33" s="1523"/>
      <c r="F33" s="1523"/>
      <c r="G33" s="1523"/>
      <c r="H33" s="1523"/>
      <c r="I33" s="1523"/>
      <c r="J33" s="1523"/>
      <c r="K33" s="1523"/>
      <c r="L33" s="1523"/>
      <c r="M33" s="979"/>
    </row>
    <row r="34" spans="1:13" x14ac:dyDescent="0.25">
      <c r="M34" s="979"/>
    </row>
    <row r="35" spans="1:13" x14ac:dyDescent="0.25">
      <c r="A35" s="859" t="s">
        <v>631</v>
      </c>
      <c r="M35" s="979"/>
    </row>
    <row r="36" spans="1:13" x14ac:dyDescent="0.25">
      <c r="M36" s="979"/>
    </row>
    <row r="37" spans="1:13" x14ac:dyDescent="0.25">
      <c r="M37" s="979"/>
    </row>
    <row r="38" spans="1:13" x14ac:dyDescent="0.25">
      <c r="M38" s="979"/>
    </row>
    <row r="39" spans="1:13" x14ac:dyDescent="0.25">
      <c r="M39" s="979"/>
    </row>
    <row r="40" spans="1:13" x14ac:dyDescent="0.25">
      <c r="M40" s="979"/>
    </row>
    <row r="41" spans="1:13" x14ac:dyDescent="0.25">
      <c r="M41" s="979"/>
    </row>
    <row r="42" spans="1:13" x14ac:dyDescent="0.25">
      <c r="M42" s="979"/>
    </row>
    <row r="43" spans="1:13" x14ac:dyDescent="0.25">
      <c r="M43" s="979"/>
    </row>
    <row r="44" spans="1:13" x14ac:dyDescent="0.25">
      <c r="M44" s="979"/>
    </row>
    <row r="45" spans="1:13" x14ac:dyDescent="0.25">
      <c r="M45" s="979"/>
    </row>
    <row r="46" spans="1:13" x14ac:dyDescent="0.25">
      <c r="M46" s="979"/>
    </row>
    <row r="47" spans="1:13" x14ac:dyDescent="0.25">
      <c r="M47" s="979"/>
    </row>
    <row r="48" spans="1:13" x14ac:dyDescent="0.25">
      <c r="M48" s="979"/>
    </row>
    <row r="49" spans="13:13" x14ac:dyDescent="0.25">
      <c r="M49" s="979"/>
    </row>
    <row r="50" spans="13:13" x14ac:dyDescent="0.25">
      <c r="M50" s="979"/>
    </row>
    <row r="51" spans="13:13" x14ac:dyDescent="0.25">
      <c r="M51" s="979"/>
    </row>
    <row r="52" spans="13:13" x14ac:dyDescent="0.25">
      <c r="M52" s="979"/>
    </row>
    <row r="53" spans="13:13" x14ac:dyDescent="0.25">
      <c r="M53" s="979"/>
    </row>
    <row r="54" spans="13:13" x14ac:dyDescent="0.25">
      <c r="M54" s="979"/>
    </row>
    <row r="55" spans="13:13" x14ac:dyDescent="0.25">
      <c r="M55" s="979"/>
    </row>
    <row r="56" spans="13:13" x14ac:dyDescent="0.25">
      <c r="M56" s="979"/>
    </row>
    <row r="57" spans="13:13" x14ac:dyDescent="0.25">
      <c r="M57" s="979"/>
    </row>
    <row r="58" spans="13:13" x14ac:dyDescent="0.25">
      <c r="M58" s="979"/>
    </row>
    <row r="59" spans="13:13" x14ac:dyDescent="0.25">
      <c r="M59" s="979"/>
    </row>
    <row r="60" spans="13:13" x14ac:dyDescent="0.25">
      <c r="M60" s="979"/>
    </row>
    <row r="61" spans="13:13" x14ac:dyDescent="0.25">
      <c r="M61" s="979"/>
    </row>
    <row r="62" spans="13:13" x14ac:dyDescent="0.25">
      <c r="M62" s="979"/>
    </row>
    <row r="63" spans="13:13" x14ac:dyDescent="0.25">
      <c r="M63" s="979"/>
    </row>
    <row r="64" spans="13:13" x14ac:dyDescent="0.25">
      <c r="M64" s="979"/>
    </row>
    <row r="65" spans="13:13" x14ac:dyDescent="0.25">
      <c r="M65" s="979"/>
    </row>
    <row r="66" spans="13:13" x14ac:dyDescent="0.25">
      <c r="M66" s="979"/>
    </row>
    <row r="67" spans="13:13" x14ac:dyDescent="0.25">
      <c r="M67" s="979"/>
    </row>
    <row r="68" spans="13:13" x14ac:dyDescent="0.25">
      <c r="M68" s="979"/>
    </row>
    <row r="69" spans="13:13" x14ac:dyDescent="0.25">
      <c r="M69" s="979"/>
    </row>
    <row r="70" spans="13:13" x14ac:dyDescent="0.25">
      <c r="M70" s="979"/>
    </row>
    <row r="71" spans="13:13" x14ac:dyDescent="0.25">
      <c r="M71" s="979"/>
    </row>
    <row r="72" spans="13:13" x14ac:dyDescent="0.25">
      <c r="M72" s="979"/>
    </row>
    <row r="73" spans="13:13" x14ac:dyDescent="0.25">
      <c r="M73" s="979"/>
    </row>
    <row r="74" spans="13:13" x14ac:dyDescent="0.25">
      <c r="M74" s="979"/>
    </row>
    <row r="75" spans="13:13" x14ac:dyDescent="0.25">
      <c r="M75" s="979"/>
    </row>
    <row r="76" spans="13:13" x14ac:dyDescent="0.25">
      <c r="M76" s="979"/>
    </row>
    <row r="77" spans="13:13" x14ac:dyDescent="0.25">
      <c r="M77" s="979"/>
    </row>
    <row r="78" spans="13:13" x14ac:dyDescent="0.25">
      <c r="M78" s="979"/>
    </row>
    <row r="79" spans="13:13" x14ac:dyDescent="0.25">
      <c r="M79" s="979"/>
    </row>
    <row r="80" spans="13:13" x14ac:dyDescent="0.25">
      <c r="M80" s="979"/>
    </row>
    <row r="81" spans="13:13" x14ac:dyDescent="0.25">
      <c r="M81" s="979"/>
    </row>
    <row r="82" spans="13:13" x14ac:dyDescent="0.25">
      <c r="M82" s="979"/>
    </row>
    <row r="83" spans="13:13" x14ac:dyDescent="0.25">
      <c r="M83" s="979"/>
    </row>
    <row r="84" spans="13:13" x14ac:dyDescent="0.25">
      <c r="M84" s="979"/>
    </row>
    <row r="85" spans="13:13" x14ac:dyDescent="0.25">
      <c r="M85" s="979"/>
    </row>
    <row r="86" spans="13:13" x14ac:dyDescent="0.25">
      <c r="M86" s="979"/>
    </row>
    <row r="87" spans="13:13" x14ac:dyDescent="0.25">
      <c r="M87" s="979"/>
    </row>
    <row r="88" spans="13:13" x14ac:dyDescent="0.25">
      <c r="M88" s="979"/>
    </row>
    <row r="89" spans="13:13" x14ac:dyDescent="0.25">
      <c r="M89" s="979"/>
    </row>
    <row r="90" spans="13:13" x14ac:dyDescent="0.25">
      <c r="M90" s="979"/>
    </row>
    <row r="91" spans="13:13" x14ac:dyDescent="0.25">
      <c r="M91" s="979"/>
    </row>
    <row r="92" spans="13:13" x14ac:dyDescent="0.25">
      <c r="M92" s="979"/>
    </row>
    <row r="93" spans="13:13" x14ac:dyDescent="0.25">
      <c r="M93" s="979"/>
    </row>
    <row r="94" spans="13:13" x14ac:dyDescent="0.25">
      <c r="M94" s="979"/>
    </row>
    <row r="95" spans="13:13" x14ac:dyDescent="0.25">
      <c r="M95" s="979"/>
    </row>
    <row r="96" spans="13:13" x14ac:dyDescent="0.25">
      <c r="M96" s="979"/>
    </row>
    <row r="97" spans="13:13" x14ac:dyDescent="0.25">
      <c r="M97" s="979"/>
    </row>
    <row r="98" spans="13:13" x14ac:dyDescent="0.25">
      <c r="M98" s="979"/>
    </row>
    <row r="99" spans="13:13" x14ac:dyDescent="0.25">
      <c r="M99" s="979"/>
    </row>
    <row r="100" spans="13:13" x14ac:dyDescent="0.25">
      <c r="M100" s="979"/>
    </row>
    <row r="101" spans="13:13" x14ac:dyDescent="0.25">
      <c r="M101" s="979"/>
    </row>
    <row r="102" spans="13:13" x14ac:dyDescent="0.25">
      <c r="M102" s="979"/>
    </row>
    <row r="103" spans="13:13" x14ac:dyDescent="0.25">
      <c r="M103" s="979"/>
    </row>
    <row r="104" spans="13:13" x14ac:dyDescent="0.25">
      <c r="M104" s="979"/>
    </row>
    <row r="105" spans="13:13" x14ac:dyDescent="0.25">
      <c r="M105" s="979"/>
    </row>
    <row r="106" spans="13:13" x14ac:dyDescent="0.25">
      <c r="M106" s="979"/>
    </row>
    <row r="107" spans="13:13" x14ac:dyDescent="0.25">
      <c r="M107" s="979"/>
    </row>
    <row r="108" spans="13:13" x14ac:dyDescent="0.25">
      <c r="M108" s="979"/>
    </row>
    <row r="109" spans="13:13" x14ac:dyDescent="0.25">
      <c r="M109" s="979"/>
    </row>
    <row r="110" spans="13:13" x14ac:dyDescent="0.25">
      <c r="M110" s="979"/>
    </row>
    <row r="111" spans="13:13" x14ac:dyDescent="0.25">
      <c r="M111" s="979"/>
    </row>
    <row r="112" spans="13:13" x14ac:dyDescent="0.25">
      <c r="M112" s="979"/>
    </row>
    <row r="113" spans="13:13" x14ac:dyDescent="0.25">
      <c r="M113" s="979"/>
    </row>
    <row r="114" spans="13:13" x14ac:dyDescent="0.25">
      <c r="M114" s="979"/>
    </row>
    <row r="115" spans="13:13" x14ac:dyDescent="0.25">
      <c r="M115" s="979"/>
    </row>
    <row r="116" spans="13:13" x14ac:dyDescent="0.25">
      <c r="M116" s="979"/>
    </row>
    <row r="117" spans="13:13" x14ac:dyDescent="0.25">
      <c r="M117" s="979"/>
    </row>
    <row r="118" spans="13:13" x14ac:dyDescent="0.25">
      <c r="M118" s="979"/>
    </row>
    <row r="119" spans="13:13" x14ac:dyDescent="0.25">
      <c r="M119" s="979"/>
    </row>
    <row r="120" spans="13:13" x14ac:dyDescent="0.25">
      <c r="M120" s="979"/>
    </row>
    <row r="121" spans="13:13" x14ac:dyDescent="0.25">
      <c r="M121" s="979"/>
    </row>
    <row r="122" spans="13:13" x14ac:dyDescent="0.25">
      <c r="M122" s="979"/>
    </row>
    <row r="123" spans="13:13" x14ac:dyDescent="0.25">
      <c r="M123" s="979"/>
    </row>
    <row r="124" spans="13:13" x14ac:dyDescent="0.25">
      <c r="M124" s="979"/>
    </row>
    <row r="125" spans="13:13" x14ac:dyDescent="0.25">
      <c r="M125" s="979"/>
    </row>
    <row r="126" spans="13:13" x14ac:dyDescent="0.25">
      <c r="M126" s="979"/>
    </row>
    <row r="127" spans="13:13" x14ac:dyDescent="0.25">
      <c r="M127" s="979"/>
    </row>
    <row r="128" spans="13:13" x14ac:dyDescent="0.25">
      <c r="M128" s="979"/>
    </row>
    <row r="129" spans="13:13" x14ac:dyDescent="0.25">
      <c r="M129" s="979"/>
    </row>
    <row r="130" spans="13:13" x14ac:dyDescent="0.25">
      <c r="M130" s="979"/>
    </row>
    <row r="131" spans="13:13" x14ac:dyDescent="0.25">
      <c r="M131" s="979"/>
    </row>
    <row r="132" spans="13:13" x14ac:dyDescent="0.25">
      <c r="M132" s="979"/>
    </row>
    <row r="133" spans="13:13" x14ac:dyDescent="0.25">
      <c r="M133" s="979"/>
    </row>
    <row r="134" spans="13:13" x14ac:dyDescent="0.25">
      <c r="M134" s="979"/>
    </row>
    <row r="135" spans="13:13" x14ac:dyDescent="0.25">
      <c r="M135" s="979"/>
    </row>
    <row r="136" spans="13:13" x14ac:dyDescent="0.25">
      <c r="M136" s="979"/>
    </row>
    <row r="137" spans="13:13" x14ac:dyDescent="0.25">
      <c r="M137" s="979"/>
    </row>
    <row r="138" spans="13:13" x14ac:dyDescent="0.25">
      <c r="M138" s="979"/>
    </row>
    <row r="139" spans="13:13" x14ac:dyDescent="0.25">
      <c r="M139" s="979"/>
    </row>
    <row r="140" spans="13:13" x14ac:dyDescent="0.25">
      <c r="M140" s="979"/>
    </row>
    <row r="141" spans="13:13" x14ac:dyDescent="0.25">
      <c r="M141" s="979"/>
    </row>
    <row r="142" spans="13:13" x14ac:dyDescent="0.25">
      <c r="M142" s="979"/>
    </row>
    <row r="143" spans="13:13" x14ac:dyDescent="0.25">
      <c r="M143" s="979"/>
    </row>
    <row r="144" spans="13:13" x14ac:dyDescent="0.25">
      <c r="M144" s="979"/>
    </row>
    <row r="145" spans="13:13" x14ac:dyDescent="0.25">
      <c r="M145" s="979"/>
    </row>
    <row r="146" spans="13:13" x14ac:dyDescent="0.25">
      <c r="M146" s="979"/>
    </row>
    <row r="147" spans="13:13" x14ac:dyDescent="0.25">
      <c r="M147" s="979"/>
    </row>
    <row r="148" spans="13:13" x14ac:dyDescent="0.25">
      <c r="M148" s="979"/>
    </row>
    <row r="149" spans="13:13" x14ac:dyDescent="0.25">
      <c r="M149" s="979"/>
    </row>
    <row r="150" spans="13:13" x14ac:dyDescent="0.25">
      <c r="M150" s="979"/>
    </row>
    <row r="151" spans="13:13" x14ac:dyDescent="0.25">
      <c r="M151" s="979"/>
    </row>
    <row r="152" spans="13:13" x14ac:dyDescent="0.25">
      <c r="M152" s="979"/>
    </row>
    <row r="153" spans="13:13" x14ac:dyDescent="0.25">
      <c r="M153" s="979"/>
    </row>
    <row r="154" spans="13:13" x14ac:dyDescent="0.25">
      <c r="M154" s="979"/>
    </row>
    <row r="155" spans="13:13" x14ac:dyDescent="0.25">
      <c r="M155" s="979"/>
    </row>
    <row r="156" spans="13:13" x14ac:dyDescent="0.25">
      <c r="M156" s="979"/>
    </row>
    <row r="157" spans="13:13" x14ac:dyDescent="0.25">
      <c r="M157" s="979"/>
    </row>
    <row r="158" spans="13:13" x14ac:dyDescent="0.25">
      <c r="M158" s="979"/>
    </row>
    <row r="159" spans="13:13" x14ac:dyDescent="0.25">
      <c r="M159" s="979"/>
    </row>
    <row r="160" spans="13:13" x14ac:dyDescent="0.25">
      <c r="M160" s="979"/>
    </row>
    <row r="161" spans="13:13" x14ac:dyDescent="0.25">
      <c r="M161" s="979"/>
    </row>
    <row r="162" spans="13:13" x14ac:dyDescent="0.25">
      <c r="M162" s="979"/>
    </row>
    <row r="163" spans="13:13" x14ac:dyDescent="0.25">
      <c r="M163" s="979"/>
    </row>
    <row r="164" spans="13:13" x14ac:dyDescent="0.25">
      <c r="M164" s="979"/>
    </row>
    <row r="165" spans="13:13" x14ac:dyDescent="0.25">
      <c r="M165" s="979"/>
    </row>
    <row r="166" spans="13:13" x14ac:dyDescent="0.25">
      <c r="M166" s="979"/>
    </row>
    <row r="167" spans="13:13" x14ac:dyDescent="0.25">
      <c r="M167" s="979"/>
    </row>
    <row r="168" spans="13:13" x14ac:dyDescent="0.25">
      <c r="M168" s="979"/>
    </row>
    <row r="169" spans="13:13" x14ac:dyDescent="0.25">
      <c r="M169" s="979"/>
    </row>
    <row r="170" spans="13:13" x14ac:dyDescent="0.25">
      <c r="M170" s="979"/>
    </row>
    <row r="171" spans="13:13" x14ac:dyDescent="0.25">
      <c r="M171" s="979"/>
    </row>
    <row r="172" spans="13:13" x14ac:dyDescent="0.25">
      <c r="M172" s="979"/>
    </row>
    <row r="173" spans="13:13" x14ac:dyDescent="0.25">
      <c r="M173" s="979"/>
    </row>
    <row r="174" spans="13:13" x14ac:dyDescent="0.25">
      <c r="M174" s="979"/>
    </row>
    <row r="175" spans="13:13" x14ac:dyDescent="0.25">
      <c r="M175" s="979"/>
    </row>
    <row r="176" spans="13:13" x14ac:dyDescent="0.25">
      <c r="M176" s="979"/>
    </row>
    <row r="177" spans="13:13" x14ac:dyDescent="0.25">
      <c r="M177" s="979"/>
    </row>
    <row r="178" spans="13:13" x14ac:dyDescent="0.25">
      <c r="M178" s="979"/>
    </row>
    <row r="179" spans="13:13" x14ac:dyDescent="0.25">
      <c r="M179" s="979"/>
    </row>
    <row r="180" spans="13:13" x14ac:dyDescent="0.25">
      <c r="M180" s="979"/>
    </row>
    <row r="181" spans="13:13" x14ac:dyDescent="0.25">
      <c r="M181" s="979"/>
    </row>
    <row r="182" spans="13:13" x14ac:dyDescent="0.25">
      <c r="M182" s="979"/>
    </row>
    <row r="183" spans="13:13" x14ac:dyDescent="0.25">
      <c r="M183" s="979"/>
    </row>
    <row r="184" spans="13:13" x14ac:dyDescent="0.25">
      <c r="M184" s="979"/>
    </row>
    <row r="185" spans="13:13" x14ac:dyDescent="0.25">
      <c r="M185" s="979"/>
    </row>
    <row r="186" spans="13:13" x14ac:dyDescent="0.25">
      <c r="M186" s="979"/>
    </row>
    <row r="187" spans="13:13" x14ac:dyDescent="0.25">
      <c r="M187" s="979"/>
    </row>
    <row r="188" spans="13:13" x14ac:dyDescent="0.25">
      <c r="M188" s="979"/>
    </row>
    <row r="189" spans="13:13" x14ac:dyDescent="0.25">
      <c r="M189" s="979"/>
    </row>
    <row r="190" spans="13:13" x14ac:dyDescent="0.25">
      <c r="M190" s="979"/>
    </row>
    <row r="191" spans="13:13" x14ac:dyDescent="0.25">
      <c r="M191" s="979"/>
    </row>
    <row r="192" spans="13:13" x14ac:dyDescent="0.25">
      <c r="M192" s="979"/>
    </row>
    <row r="193" spans="13:13" x14ac:dyDescent="0.25">
      <c r="M193" s="979"/>
    </row>
    <row r="194" spans="13:13" x14ac:dyDescent="0.25">
      <c r="M194" s="979"/>
    </row>
    <row r="195" spans="13:13" x14ac:dyDescent="0.25">
      <c r="M195" s="979"/>
    </row>
    <row r="196" spans="13:13" x14ac:dyDescent="0.25">
      <c r="M196" s="979"/>
    </row>
    <row r="197" spans="13:13" x14ac:dyDescent="0.25">
      <c r="M197" s="979"/>
    </row>
    <row r="198" spans="13:13" x14ac:dyDescent="0.25">
      <c r="M198" s="979"/>
    </row>
    <row r="199" spans="13:13" x14ac:dyDescent="0.25">
      <c r="M199" s="979"/>
    </row>
    <row r="200" spans="13:13" x14ac:dyDescent="0.25">
      <c r="M200" s="979"/>
    </row>
    <row r="201" spans="13:13" x14ac:dyDescent="0.25">
      <c r="M201" s="979"/>
    </row>
    <row r="202" spans="13:13" x14ac:dyDescent="0.25">
      <c r="M202" s="979"/>
    </row>
    <row r="203" spans="13:13" x14ac:dyDescent="0.25">
      <c r="M203" s="979"/>
    </row>
    <row r="204" spans="13:13" x14ac:dyDescent="0.25">
      <c r="M204" s="979"/>
    </row>
    <row r="205" spans="13:13" x14ac:dyDescent="0.25">
      <c r="M205" s="979"/>
    </row>
    <row r="206" spans="13:13" x14ac:dyDescent="0.25">
      <c r="M206" s="979"/>
    </row>
    <row r="207" spans="13:13" x14ac:dyDescent="0.25">
      <c r="M207" s="979"/>
    </row>
    <row r="208" spans="13:13" x14ac:dyDescent="0.25">
      <c r="M208" s="979"/>
    </row>
    <row r="209" spans="13:13" x14ac:dyDescent="0.25">
      <c r="M209" s="979"/>
    </row>
    <row r="210" spans="13:13" x14ac:dyDescent="0.25">
      <c r="M210" s="979"/>
    </row>
    <row r="211" spans="13:13" x14ac:dyDescent="0.25">
      <c r="M211" s="979"/>
    </row>
    <row r="212" spans="13:13" x14ac:dyDescent="0.25">
      <c r="M212" s="979"/>
    </row>
    <row r="213" spans="13:13" x14ac:dyDescent="0.25">
      <c r="M213" s="979"/>
    </row>
    <row r="214" spans="13:13" x14ac:dyDescent="0.25">
      <c r="M214" s="979"/>
    </row>
    <row r="215" spans="13:13" x14ac:dyDescent="0.25">
      <c r="M215" s="979"/>
    </row>
    <row r="216" spans="13:13" x14ac:dyDescent="0.25">
      <c r="M216" s="979"/>
    </row>
    <row r="217" spans="13:13" x14ac:dyDescent="0.25">
      <c r="M217" s="979"/>
    </row>
    <row r="218" spans="13:13" x14ac:dyDescent="0.25">
      <c r="M218" s="979"/>
    </row>
    <row r="219" spans="13:13" x14ac:dyDescent="0.25">
      <c r="M219" s="979"/>
    </row>
    <row r="220" spans="13:13" x14ac:dyDescent="0.25">
      <c r="M220" s="979"/>
    </row>
    <row r="221" spans="13:13" x14ac:dyDescent="0.25">
      <c r="M221" s="979"/>
    </row>
    <row r="222" spans="13:13" x14ac:dyDescent="0.25">
      <c r="M222" s="979"/>
    </row>
    <row r="223" spans="13:13" x14ac:dyDescent="0.25">
      <c r="M223" s="979"/>
    </row>
    <row r="224" spans="13:13" x14ac:dyDescent="0.25">
      <c r="M224" s="979"/>
    </row>
    <row r="225" spans="13:13" x14ac:dyDescent="0.25">
      <c r="M225" s="979"/>
    </row>
    <row r="226" spans="13:13" x14ac:dyDescent="0.25">
      <c r="M226" s="979"/>
    </row>
    <row r="227" spans="13:13" x14ac:dyDescent="0.25">
      <c r="M227" s="979"/>
    </row>
    <row r="228" spans="13:13" x14ac:dyDescent="0.25">
      <c r="M228" s="979"/>
    </row>
    <row r="229" spans="13:13" x14ac:dyDescent="0.25">
      <c r="M229" s="979"/>
    </row>
    <row r="230" spans="13:13" x14ac:dyDescent="0.25">
      <c r="M230" s="979"/>
    </row>
    <row r="231" spans="13:13" x14ac:dyDescent="0.25">
      <c r="M231" s="979"/>
    </row>
    <row r="232" spans="13:13" x14ac:dyDescent="0.25">
      <c r="M232" s="979"/>
    </row>
    <row r="233" spans="13:13" x14ac:dyDescent="0.25">
      <c r="M233" s="979"/>
    </row>
    <row r="234" spans="13:13" x14ac:dyDescent="0.25">
      <c r="M234" s="979"/>
    </row>
    <row r="235" spans="13:13" x14ac:dyDescent="0.25">
      <c r="M235" s="979"/>
    </row>
    <row r="236" spans="13:13" x14ac:dyDescent="0.25">
      <c r="M236" s="979"/>
    </row>
    <row r="237" spans="13:13" x14ac:dyDescent="0.25">
      <c r="M237" s="979"/>
    </row>
    <row r="238" spans="13:13" x14ac:dyDescent="0.25">
      <c r="M238" s="979"/>
    </row>
    <row r="239" spans="13:13" x14ac:dyDescent="0.25">
      <c r="M239" s="979"/>
    </row>
    <row r="240" spans="13:13" x14ac:dyDescent="0.25">
      <c r="M240" s="979"/>
    </row>
    <row r="241" spans="13:13" x14ac:dyDescent="0.25">
      <c r="M241" s="979"/>
    </row>
    <row r="242" spans="13:13" x14ac:dyDescent="0.25">
      <c r="M242" s="979"/>
    </row>
    <row r="243" spans="13:13" x14ac:dyDescent="0.25">
      <c r="M243" s="979"/>
    </row>
    <row r="244" spans="13:13" x14ac:dyDescent="0.25">
      <c r="M244" s="979"/>
    </row>
    <row r="245" spans="13:13" x14ac:dyDescent="0.25">
      <c r="M245" s="979"/>
    </row>
    <row r="246" spans="13:13" x14ac:dyDescent="0.25">
      <c r="M246" s="979"/>
    </row>
    <row r="247" spans="13:13" x14ac:dyDescent="0.25">
      <c r="M247" s="979"/>
    </row>
    <row r="248" spans="13:13" x14ac:dyDescent="0.25">
      <c r="M248" s="979"/>
    </row>
    <row r="249" spans="13:13" x14ac:dyDescent="0.25">
      <c r="M249" s="979"/>
    </row>
    <row r="250" spans="13:13" x14ac:dyDescent="0.25">
      <c r="M250" s="979"/>
    </row>
    <row r="251" spans="13:13" x14ac:dyDescent="0.25">
      <c r="M251" s="979"/>
    </row>
    <row r="252" spans="13:13" x14ac:dyDescent="0.25">
      <c r="M252" s="979"/>
    </row>
    <row r="253" spans="13:13" x14ac:dyDescent="0.25">
      <c r="M253" s="979"/>
    </row>
    <row r="254" spans="13:13" x14ac:dyDescent="0.25">
      <c r="M254" s="979"/>
    </row>
    <row r="255" spans="13:13" x14ac:dyDescent="0.25">
      <c r="M255" s="979"/>
    </row>
    <row r="256" spans="13:13" x14ac:dyDescent="0.25">
      <c r="M256" s="979"/>
    </row>
    <row r="257" spans="13:13" x14ac:dyDescent="0.25">
      <c r="M257" s="979"/>
    </row>
    <row r="258" spans="13:13" x14ac:dyDescent="0.25">
      <c r="M258" s="979"/>
    </row>
    <row r="259" spans="13:13" x14ac:dyDescent="0.25">
      <c r="M259" s="979"/>
    </row>
    <row r="260" spans="13:13" x14ac:dyDescent="0.25">
      <c r="M260" s="979"/>
    </row>
    <row r="261" spans="13:13" x14ac:dyDescent="0.25">
      <c r="M261" s="979"/>
    </row>
    <row r="262" spans="13:13" x14ac:dyDescent="0.25">
      <c r="M262" s="979"/>
    </row>
    <row r="263" spans="13:13" x14ac:dyDescent="0.25">
      <c r="M263" s="979"/>
    </row>
    <row r="264" spans="13:13" x14ac:dyDescent="0.25">
      <c r="M264" s="979"/>
    </row>
    <row r="265" spans="13:13" x14ac:dyDescent="0.25">
      <c r="M265" s="979"/>
    </row>
    <row r="266" spans="13:13" x14ac:dyDescent="0.25">
      <c r="M266" s="979"/>
    </row>
    <row r="267" spans="13:13" x14ac:dyDescent="0.25">
      <c r="M267" s="979"/>
    </row>
    <row r="268" spans="13:13" x14ac:dyDescent="0.25">
      <c r="M268" s="979"/>
    </row>
    <row r="269" spans="13:13" x14ac:dyDescent="0.25">
      <c r="M269" s="979"/>
    </row>
    <row r="270" spans="13:13" x14ac:dyDescent="0.25">
      <c r="M270" s="979"/>
    </row>
    <row r="271" spans="13:13" x14ac:dyDescent="0.25">
      <c r="M271" s="979"/>
    </row>
    <row r="272" spans="13:13" x14ac:dyDescent="0.25">
      <c r="M272" s="979"/>
    </row>
    <row r="273" spans="13:13" x14ac:dyDescent="0.25">
      <c r="M273" s="979"/>
    </row>
    <row r="274" spans="13:13" x14ac:dyDescent="0.25">
      <c r="M274" s="979"/>
    </row>
    <row r="275" spans="13:13" x14ac:dyDescent="0.25">
      <c r="M275" s="979"/>
    </row>
    <row r="276" spans="13:13" x14ac:dyDescent="0.25">
      <c r="M276" s="979"/>
    </row>
    <row r="277" spans="13:13" x14ac:dyDescent="0.25">
      <c r="M277" s="979"/>
    </row>
    <row r="278" spans="13:13" x14ac:dyDescent="0.25">
      <c r="M278" s="979"/>
    </row>
    <row r="279" spans="13:13" x14ac:dyDescent="0.25">
      <c r="M279" s="979"/>
    </row>
    <row r="280" spans="13:13" x14ac:dyDescent="0.25">
      <c r="M280" s="979"/>
    </row>
    <row r="281" spans="13:13" x14ac:dyDescent="0.25">
      <c r="M281" s="979"/>
    </row>
    <row r="282" spans="13:13" x14ac:dyDescent="0.25">
      <c r="M282" s="979"/>
    </row>
    <row r="283" spans="13:13" x14ac:dyDescent="0.25">
      <c r="M283" s="979"/>
    </row>
    <row r="284" spans="13:13" x14ac:dyDescent="0.25">
      <c r="M284" s="979"/>
    </row>
    <row r="285" spans="13:13" x14ac:dyDescent="0.25">
      <c r="M285" s="979"/>
    </row>
    <row r="286" spans="13:13" x14ac:dyDescent="0.25">
      <c r="M286" s="979"/>
    </row>
    <row r="287" spans="13:13" x14ac:dyDescent="0.25">
      <c r="M287" s="979"/>
    </row>
    <row r="288" spans="13:13" x14ac:dyDescent="0.25">
      <c r="M288" s="979"/>
    </row>
    <row r="289" spans="13:13" x14ac:dyDescent="0.25">
      <c r="M289" s="979"/>
    </row>
    <row r="290" spans="13:13" x14ac:dyDescent="0.25">
      <c r="M290" s="979"/>
    </row>
    <row r="291" spans="13:13" x14ac:dyDescent="0.25">
      <c r="M291" s="979"/>
    </row>
    <row r="292" spans="13:13" x14ac:dyDescent="0.25">
      <c r="M292" s="979"/>
    </row>
    <row r="293" spans="13:13" x14ac:dyDescent="0.25">
      <c r="M293" s="979"/>
    </row>
    <row r="294" spans="13:13" x14ac:dyDescent="0.25">
      <c r="M294" s="979"/>
    </row>
    <row r="295" spans="13:13" x14ac:dyDescent="0.25">
      <c r="M295" s="979"/>
    </row>
    <row r="296" spans="13:13" x14ac:dyDescent="0.25">
      <c r="M296" s="979"/>
    </row>
    <row r="297" spans="13:13" x14ac:dyDescent="0.25">
      <c r="M297" s="979"/>
    </row>
    <row r="298" spans="13:13" x14ac:dyDescent="0.25">
      <c r="M298" s="979"/>
    </row>
    <row r="299" spans="13:13" x14ac:dyDescent="0.25">
      <c r="M299" s="979"/>
    </row>
    <row r="300" spans="13:13" x14ac:dyDescent="0.25">
      <c r="M300" s="979"/>
    </row>
    <row r="301" spans="13:13" x14ac:dyDescent="0.25">
      <c r="M301" s="979"/>
    </row>
    <row r="302" spans="13:13" x14ac:dyDescent="0.25">
      <c r="M302" s="979"/>
    </row>
    <row r="303" spans="13:13" x14ac:dyDescent="0.25">
      <c r="M303" s="979"/>
    </row>
    <row r="304" spans="13:13" x14ac:dyDescent="0.25">
      <c r="M304" s="979"/>
    </row>
    <row r="305" spans="13:13" x14ac:dyDescent="0.25">
      <c r="M305" s="979"/>
    </row>
    <row r="306" spans="13:13" x14ac:dyDescent="0.25">
      <c r="M306" s="979"/>
    </row>
    <row r="307" spans="13:13" x14ac:dyDescent="0.25">
      <c r="M307" s="979"/>
    </row>
    <row r="308" spans="13:13" x14ac:dyDescent="0.25">
      <c r="M308" s="979"/>
    </row>
    <row r="309" spans="13:13" x14ac:dyDescent="0.25">
      <c r="M309" s="979"/>
    </row>
    <row r="310" spans="13:13" x14ac:dyDescent="0.25">
      <c r="M310" s="979"/>
    </row>
    <row r="311" spans="13:13" x14ac:dyDescent="0.25">
      <c r="M311" s="979"/>
    </row>
    <row r="312" spans="13:13" x14ac:dyDescent="0.25">
      <c r="M312" s="979"/>
    </row>
    <row r="313" spans="13:13" x14ac:dyDescent="0.25">
      <c r="M313" s="979"/>
    </row>
    <row r="314" spans="13:13" x14ac:dyDescent="0.25">
      <c r="M314" s="979"/>
    </row>
    <row r="315" spans="13:13" x14ac:dyDescent="0.25">
      <c r="M315" s="979"/>
    </row>
    <row r="316" spans="13:13" x14ac:dyDescent="0.25">
      <c r="M316" s="979"/>
    </row>
    <row r="317" spans="13:13" x14ac:dyDescent="0.25">
      <c r="M317" s="979"/>
    </row>
    <row r="318" spans="13:13" x14ac:dyDescent="0.25">
      <c r="M318" s="979"/>
    </row>
    <row r="319" spans="13:13" x14ac:dyDescent="0.25">
      <c r="M319" s="979"/>
    </row>
    <row r="320" spans="13:13" x14ac:dyDescent="0.25">
      <c r="M320" s="979"/>
    </row>
    <row r="321" spans="13:13" x14ac:dyDescent="0.25">
      <c r="M321" s="979"/>
    </row>
    <row r="322" spans="13:13" x14ac:dyDescent="0.25">
      <c r="M322" s="979"/>
    </row>
    <row r="323" spans="13:13" x14ac:dyDescent="0.25">
      <c r="M323" s="979"/>
    </row>
    <row r="324" spans="13:13" x14ac:dyDescent="0.25">
      <c r="M324" s="979"/>
    </row>
    <row r="325" spans="13:13" x14ac:dyDescent="0.25">
      <c r="M325" s="979"/>
    </row>
    <row r="326" spans="13:13" x14ac:dyDescent="0.25">
      <c r="M326" s="979"/>
    </row>
    <row r="327" spans="13:13" x14ac:dyDescent="0.25">
      <c r="M327" s="979"/>
    </row>
    <row r="328" spans="13:13" x14ac:dyDescent="0.25">
      <c r="M328" s="979"/>
    </row>
    <row r="329" spans="13:13" x14ac:dyDescent="0.25">
      <c r="M329" s="979"/>
    </row>
    <row r="330" spans="13:13" x14ac:dyDescent="0.25">
      <c r="M330" s="979"/>
    </row>
    <row r="331" spans="13:13" x14ac:dyDescent="0.25">
      <c r="M331" s="979"/>
    </row>
    <row r="332" spans="13:13" x14ac:dyDescent="0.25">
      <c r="M332" s="979"/>
    </row>
    <row r="333" spans="13:13" x14ac:dyDescent="0.25">
      <c r="M333" s="979"/>
    </row>
    <row r="334" spans="13:13" x14ac:dyDescent="0.25">
      <c r="M334" s="979"/>
    </row>
    <row r="335" spans="13:13" x14ac:dyDescent="0.25">
      <c r="M335" s="979"/>
    </row>
    <row r="336" spans="13:13" x14ac:dyDescent="0.25">
      <c r="M336" s="979"/>
    </row>
    <row r="337" spans="13:13" x14ac:dyDescent="0.25">
      <c r="M337" s="979"/>
    </row>
    <row r="338" spans="13:13" x14ac:dyDescent="0.25">
      <c r="M338" s="979"/>
    </row>
    <row r="339" spans="13:13" x14ac:dyDescent="0.25">
      <c r="M339" s="979"/>
    </row>
    <row r="340" spans="13:13" x14ac:dyDescent="0.25">
      <c r="M340" s="979"/>
    </row>
    <row r="341" spans="13:13" x14ac:dyDescent="0.25">
      <c r="M341" s="979"/>
    </row>
    <row r="342" spans="13:13" x14ac:dyDescent="0.25">
      <c r="M342" s="979"/>
    </row>
    <row r="343" spans="13:13" x14ac:dyDescent="0.25">
      <c r="M343" s="979"/>
    </row>
    <row r="344" spans="13:13" x14ac:dyDescent="0.25">
      <c r="M344" s="979"/>
    </row>
    <row r="345" spans="13:13" x14ac:dyDescent="0.25">
      <c r="M345" s="979"/>
    </row>
    <row r="346" spans="13:13" x14ac:dyDescent="0.25">
      <c r="M346" s="979"/>
    </row>
    <row r="347" spans="13:13" x14ac:dyDescent="0.25">
      <c r="M347" s="979"/>
    </row>
    <row r="348" spans="13:13" x14ac:dyDescent="0.25">
      <c r="M348" s="979"/>
    </row>
    <row r="349" spans="13:13" x14ac:dyDescent="0.25">
      <c r="M349" s="979"/>
    </row>
    <row r="350" spans="13:13" x14ac:dyDescent="0.25">
      <c r="M350" s="979"/>
    </row>
    <row r="351" spans="13:13" x14ac:dyDescent="0.25">
      <c r="M351" s="979"/>
    </row>
    <row r="352" spans="13:13" x14ac:dyDescent="0.25">
      <c r="M352" s="979"/>
    </row>
    <row r="353" spans="13:13" x14ac:dyDescent="0.25">
      <c r="M353" s="979"/>
    </row>
    <row r="354" spans="13:13" x14ac:dyDescent="0.25">
      <c r="M354" s="979"/>
    </row>
    <row r="355" spans="13:13" x14ac:dyDescent="0.25">
      <c r="M355" s="979"/>
    </row>
    <row r="356" spans="13:13" x14ac:dyDescent="0.25">
      <c r="M356" s="979"/>
    </row>
    <row r="357" spans="13:13" x14ac:dyDescent="0.25">
      <c r="M357" s="979"/>
    </row>
    <row r="358" spans="13:13" x14ac:dyDescent="0.25">
      <c r="M358" s="979"/>
    </row>
    <row r="359" spans="13:13" x14ac:dyDescent="0.25">
      <c r="M359" s="979"/>
    </row>
    <row r="360" spans="13:13" x14ac:dyDescent="0.25">
      <c r="M360" s="979"/>
    </row>
    <row r="361" spans="13:13" x14ac:dyDescent="0.25">
      <c r="M361" s="979"/>
    </row>
    <row r="362" spans="13:13" x14ac:dyDescent="0.25">
      <c r="M362" s="979"/>
    </row>
    <row r="363" spans="13:13" x14ac:dyDescent="0.25">
      <c r="M363" s="979"/>
    </row>
    <row r="364" spans="13:13" x14ac:dyDescent="0.25">
      <c r="M364" s="979"/>
    </row>
    <row r="365" spans="13:13" x14ac:dyDescent="0.25">
      <c r="M365" s="979"/>
    </row>
    <row r="366" spans="13:13" x14ac:dyDescent="0.25">
      <c r="M366" s="979"/>
    </row>
    <row r="367" spans="13:13" x14ac:dyDescent="0.25">
      <c r="M367" s="979"/>
    </row>
    <row r="368" spans="13:13" x14ac:dyDescent="0.25">
      <c r="M368" s="979"/>
    </row>
    <row r="369" spans="13:13" x14ac:dyDescent="0.25">
      <c r="M369" s="979"/>
    </row>
    <row r="370" spans="13:13" x14ac:dyDescent="0.25">
      <c r="M370" s="979"/>
    </row>
    <row r="371" spans="13:13" x14ac:dyDescent="0.25">
      <c r="M371" s="979"/>
    </row>
    <row r="372" spans="13:13" x14ac:dyDescent="0.25">
      <c r="M372" s="979"/>
    </row>
    <row r="373" spans="13:13" x14ac:dyDescent="0.25">
      <c r="M373" s="979"/>
    </row>
    <row r="374" spans="13:13" x14ac:dyDescent="0.25">
      <c r="M374" s="979"/>
    </row>
    <row r="375" spans="13:13" x14ac:dyDescent="0.25">
      <c r="M375" s="979"/>
    </row>
    <row r="376" spans="13:13" x14ac:dyDescent="0.25">
      <c r="M376" s="979"/>
    </row>
    <row r="377" spans="13:13" x14ac:dyDescent="0.25">
      <c r="M377" s="979"/>
    </row>
    <row r="378" spans="13:13" x14ac:dyDescent="0.25">
      <c r="M378" s="979"/>
    </row>
    <row r="379" spans="13:13" x14ac:dyDescent="0.25">
      <c r="M379" s="979"/>
    </row>
    <row r="380" spans="13:13" x14ac:dyDescent="0.25">
      <c r="M380" s="979"/>
    </row>
    <row r="381" spans="13:13" x14ac:dyDescent="0.25">
      <c r="M381" s="979"/>
    </row>
    <row r="382" spans="13:13" x14ac:dyDescent="0.25">
      <c r="M382" s="979"/>
    </row>
    <row r="383" spans="13:13" x14ac:dyDescent="0.25">
      <c r="M383" s="979"/>
    </row>
    <row r="384" spans="13:13" x14ac:dyDescent="0.25">
      <c r="M384" s="979"/>
    </row>
    <row r="385" spans="13:13" x14ac:dyDescent="0.25">
      <c r="M385" s="979"/>
    </row>
    <row r="386" spans="13:13" x14ac:dyDescent="0.25">
      <c r="M386" s="979"/>
    </row>
    <row r="387" spans="13:13" x14ac:dyDescent="0.25">
      <c r="M387" s="979"/>
    </row>
    <row r="388" spans="13:13" x14ac:dyDescent="0.25">
      <c r="M388" s="979"/>
    </row>
    <row r="389" spans="13:13" x14ac:dyDescent="0.25">
      <c r="M389" s="979"/>
    </row>
    <row r="390" spans="13:13" x14ac:dyDescent="0.25">
      <c r="M390" s="979"/>
    </row>
    <row r="391" spans="13:13" x14ac:dyDescent="0.25">
      <c r="M391" s="979"/>
    </row>
    <row r="392" spans="13:13" x14ac:dyDescent="0.25">
      <c r="M392" s="979"/>
    </row>
    <row r="393" spans="13:13" x14ac:dyDescent="0.25">
      <c r="M393" s="979"/>
    </row>
    <row r="394" spans="13:13" x14ac:dyDescent="0.25">
      <c r="M394" s="979"/>
    </row>
    <row r="395" spans="13:13" x14ac:dyDescent="0.25">
      <c r="M395" s="979"/>
    </row>
    <row r="396" spans="13:13" x14ac:dyDescent="0.25">
      <c r="M396" s="979"/>
    </row>
    <row r="397" spans="13:13" x14ac:dyDescent="0.25">
      <c r="M397" s="979"/>
    </row>
    <row r="398" spans="13:13" x14ac:dyDescent="0.25">
      <c r="M398" s="979"/>
    </row>
    <row r="399" spans="13:13" x14ac:dyDescent="0.25">
      <c r="M399" s="979"/>
    </row>
    <row r="400" spans="13:13" x14ac:dyDescent="0.25">
      <c r="M400" s="979"/>
    </row>
    <row r="401" spans="13:13" x14ac:dyDescent="0.25">
      <c r="M401" s="979"/>
    </row>
    <row r="402" spans="13:13" x14ac:dyDescent="0.25">
      <c r="M402" s="979"/>
    </row>
    <row r="403" spans="13:13" x14ac:dyDescent="0.25">
      <c r="M403" s="979"/>
    </row>
    <row r="404" spans="13:13" x14ac:dyDescent="0.25">
      <c r="M404" s="979"/>
    </row>
    <row r="405" spans="13:13" x14ac:dyDescent="0.25">
      <c r="M405" s="979"/>
    </row>
    <row r="406" spans="13:13" x14ac:dyDescent="0.25">
      <c r="M406" s="979"/>
    </row>
    <row r="407" spans="13:13" x14ac:dyDescent="0.25">
      <c r="M407" s="979"/>
    </row>
    <row r="408" spans="13:13" x14ac:dyDescent="0.25">
      <c r="M408" s="979"/>
    </row>
    <row r="409" spans="13:13" x14ac:dyDescent="0.25">
      <c r="M409" s="979"/>
    </row>
    <row r="410" spans="13:13" x14ac:dyDescent="0.25">
      <c r="M410" s="979"/>
    </row>
    <row r="411" spans="13:13" x14ac:dyDescent="0.25">
      <c r="M411" s="979"/>
    </row>
    <row r="412" spans="13:13" x14ac:dyDescent="0.25">
      <c r="M412" s="979"/>
    </row>
    <row r="413" spans="13:13" x14ac:dyDescent="0.25">
      <c r="M413" s="979"/>
    </row>
    <row r="414" spans="13:13" x14ac:dyDescent="0.25">
      <c r="M414" s="979"/>
    </row>
    <row r="415" spans="13:13" x14ac:dyDescent="0.25">
      <c r="M415" s="979"/>
    </row>
    <row r="416" spans="13:13" x14ac:dyDescent="0.25">
      <c r="M416" s="979"/>
    </row>
    <row r="417" spans="13:13" x14ac:dyDescent="0.25">
      <c r="M417" s="979"/>
    </row>
    <row r="418" spans="13:13" x14ac:dyDescent="0.25">
      <c r="M418" s="979"/>
    </row>
    <row r="419" spans="13:13" x14ac:dyDescent="0.25">
      <c r="M419" s="979"/>
    </row>
    <row r="420" spans="13:13" x14ac:dyDescent="0.25">
      <c r="M420" s="979"/>
    </row>
    <row r="421" spans="13:13" x14ac:dyDescent="0.25">
      <c r="M421" s="979"/>
    </row>
    <row r="422" spans="13:13" x14ac:dyDescent="0.25">
      <c r="M422" s="979"/>
    </row>
    <row r="423" spans="13:13" x14ac:dyDescent="0.25">
      <c r="M423" s="979"/>
    </row>
    <row r="424" spans="13:13" x14ac:dyDescent="0.25">
      <c r="M424" s="979"/>
    </row>
    <row r="425" spans="13:13" x14ac:dyDescent="0.25">
      <c r="M425" s="979"/>
    </row>
    <row r="426" spans="13:13" x14ac:dyDescent="0.25">
      <c r="M426" s="979"/>
    </row>
    <row r="427" spans="13:13" x14ac:dyDescent="0.25">
      <c r="M427" s="979"/>
    </row>
    <row r="428" spans="13:13" x14ac:dyDescent="0.25">
      <c r="M428" s="979"/>
    </row>
    <row r="429" spans="13:13" x14ac:dyDescent="0.25">
      <c r="M429" s="979"/>
    </row>
    <row r="430" spans="13:13" x14ac:dyDescent="0.25">
      <c r="M430" s="979"/>
    </row>
    <row r="431" spans="13:13" x14ac:dyDescent="0.25">
      <c r="M431" s="979"/>
    </row>
    <row r="432" spans="13:13" x14ac:dyDescent="0.25">
      <c r="M432" s="979"/>
    </row>
    <row r="433" spans="13:13" x14ac:dyDescent="0.25">
      <c r="M433" s="979"/>
    </row>
    <row r="434" spans="13:13" x14ac:dyDescent="0.25">
      <c r="M434" s="979"/>
    </row>
    <row r="435" spans="13:13" x14ac:dyDescent="0.25">
      <c r="M435" s="979"/>
    </row>
    <row r="436" spans="13:13" x14ac:dyDescent="0.25">
      <c r="M436" s="979"/>
    </row>
    <row r="437" spans="13:13" x14ac:dyDescent="0.25">
      <c r="M437" s="979"/>
    </row>
    <row r="438" spans="13:13" x14ac:dyDescent="0.25">
      <c r="M438" s="979"/>
    </row>
    <row r="439" spans="13:13" x14ac:dyDescent="0.25">
      <c r="M439" s="979"/>
    </row>
    <row r="440" spans="13:13" x14ac:dyDescent="0.25">
      <c r="M440" s="979"/>
    </row>
    <row r="441" spans="13:13" x14ac:dyDescent="0.25">
      <c r="M441" s="979"/>
    </row>
    <row r="442" spans="13:13" x14ac:dyDescent="0.25">
      <c r="M442" s="979"/>
    </row>
    <row r="443" spans="13:13" x14ac:dyDescent="0.25">
      <c r="M443" s="979"/>
    </row>
    <row r="444" spans="13:13" x14ac:dyDescent="0.25">
      <c r="M444" s="979"/>
    </row>
    <row r="445" spans="13:13" x14ac:dyDescent="0.25">
      <c r="M445" s="979"/>
    </row>
    <row r="446" spans="13:13" x14ac:dyDescent="0.25">
      <c r="M446" s="979"/>
    </row>
    <row r="447" spans="13:13" x14ac:dyDescent="0.25">
      <c r="M447" s="979"/>
    </row>
    <row r="448" spans="13:13" x14ac:dyDescent="0.25">
      <c r="M448" s="979"/>
    </row>
    <row r="449" spans="13:13" x14ac:dyDescent="0.25">
      <c r="M449" s="979"/>
    </row>
    <row r="450" spans="13:13" x14ac:dyDescent="0.25">
      <c r="M450" s="979"/>
    </row>
    <row r="451" spans="13:13" x14ac:dyDescent="0.25">
      <c r="M451" s="979"/>
    </row>
    <row r="452" spans="13:13" x14ac:dyDescent="0.25">
      <c r="M452" s="979"/>
    </row>
    <row r="453" spans="13:13" x14ac:dyDescent="0.25">
      <c r="M453" s="979"/>
    </row>
    <row r="454" spans="13:13" x14ac:dyDescent="0.25">
      <c r="M454" s="979"/>
    </row>
    <row r="455" spans="13:13" x14ac:dyDescent="0.25">
      <c r="M455" s="979"/>
    </row>
    <row r="456" spans="13:13" x14ac:dyDescent="0.25">
      <c r="M456" s="979"/>
    </row>
    <row r="457" spans="13:13" x14ac:dyDescent="0.25">
      <c r="M457" s="979"/>
    </row>
    <row r="458" spans="13:13" x14ac:dyDescent="0.25">
      <c r="M458" s="979"/>
    </row>
    <row r="459" spans="13:13" x14ac:dyDescent="0.25">
      <c r="M459" s="979"/>
    </row>
    <row r="460" spans="13:13" x14ac:dyDescent="0.25">
      <c r="M460" s="979"/>
    </row>
    <row r="461" spans="13:13" x14ac:dyDescent="0.25">
      <c r="M461" s="979"/>
    </row>
    <row r="462" spans="13:13" x14ac:dyDescent="0.25">
      <c r="M462" s="979"/>
    </row>
    <row r="463" spans="13:13" x14ac:dyDescent="0.25">
      <c r="M463" s="979"/>
    </row>
    <row r="464" spans="13:13" x14ac:dyDescent="0.25">
      <c r="M464" s="979"/>
    </row>
    <row r="465" spans="13:13" x14ac:dyDescent="0.25">
      <c r="M465" s="979"/>
    </row>
    <row r="466" spans="13:13" x14ac:dyDescent="0.25">
      <c r="M466" s="979"/>
    </row>
    <row r="467" spans="13:13" x14ac:dyDescent="0.25">
      <c r="M467" s="979"/>
    </row>
    <row r="468" spans="13:13" x14ac:dyDescent="0.25">
      <c r="M468" s="979"/>
    </row>
    <row r="469" spans="13:13" x14ac:dyDescent="0.25">
      <c r="M469" s="979"/>
    </row>
    <row r="470" spans="13:13" x14ac:dyDescent="0.25">
      <c r="M470" s="979"/>
    </row>
    <row r="471" spans="13:13" x14ac:dyDescent="0.25">
      <c r="M471" s="979"/>
    </row>
    <row r="472" spans="13:13" x14ac:dyDescent="0.25">
      <c r="M472" s="979"/>
    </row>
    <row r="473" spans="13:13" x14ac:dyDescent="0.25">
      <c r="M473" s="979"/>
    </row>
    <row r="474" spans="13:13" x14ac:dyDescent="0.25">
      <c r="M474" s="979"/>
    </row>
    <row r="475" spans="13:13" x14ac:dyDescent="0.25">
      <c r="M475" s="979"/>
    </row>
    <row r="476" spans="13:13" x14ac:dyDescent="0.25">
      <c r="M476" s="979"/>
    </row>
    <row r="477" spans="13:13" x14ac:dyDescent="0.25">
      <c r="M477" s="979"/>
    </row>
    <row r="478" spans="13:13" x14ac:dyDescent="0.25">
      <c r="M478" s="979"/>
    </row>
    <row r="479" spans="13:13" x14ac:dyDescent="0.25">
      <c r="M479" s="979"/>
    </row>
    <row r="480" spans="13:13" x14ac:dyDescent="0.25">
      <c r="M480" s="979"/>
    </row>
    <row r="481" spans="13:13" x14ac:dyDescent="0.25">
      <c r="M481" s="979"/>
    </row>
    <row r="482" spans="13:13" x14ac:dyDescent="0.25">
      <c r="M482" s="979"/>
    </row>
    <row r="483" spans="13:13" x14ac:dyDescent="0.25">
      <c r="M483" s="979"/>
    </row>
    <row r="484" spans="13:13" x14ac:dyDescent="0.25">
      <c r="M484" s="979"/>
    </row>
    <row r="485" spans="13:13" x14ac:dyDescent="0.25">
      <c r="M485" s="979"/>
    </row>
    <row r="486" spans="13:13" x14ac:dyDescent="0.25">
      <c r="M486" s="979"/>
    </row>
    <row r="487" spans="13:13" x14ac:dyDescent="0.25">
      <c r="M487" s="979"/>
    </row>
    <row r="488" spans="13:13" x14ac:dyDescent="0.25">
      <c r="M488" s="979"/>
    </row>
    <row r="489" spans="13:13" x14ac:dyDescent="0.25">
      <c r="M489" s="979"/>
    </row>
    <row r="490" spans="13:13" x14ac:dyDescent="0.25">
      <c r="M490" s="979"/>
    </row>
    <row r="491" spans="13:13" x14ac:dyDescent="0.25">
      <c r="M491" s="979"/>
    </row>
    <row r="492" spans="13:13" x14ac:dyDescent="0.25">
      <c r="M492" s="979"/>
    </row>
    <row r="493" spans="13:13" x14ac:dyDescent="0.25">
      <c r="M493" s="979"/>
    </row>
    <row r="494" spans="13:13" x14ac:dyDescent="0.25">
      <c r="M494" s="979"/>
    </row>
    <row r="495" spans="13:13" x14ac:dyDescent="0.25">
      <c r="M495" s="979"/>
    </row>
    <row r="496" spans="13:13" x14ac:dyDescent="0.25">
      <c r="M496" s="979"/>
    </row>
    <row r="497" spans="13:13" x14ac:dyDescent="0.25">
      <c r="M497" s="979"/>
    </row>
    <row r="498" spans="13:13" x14ac:dyDescent="0.25">
      <c r="M498" s="979"/>
    </row>
    <row r="499" spans="13:13" x14ac:dyDescent="0.25">
      <c r="M499" s="979"/>
    </row>
    <row r="500" spans="13:13" x14ac:dyDescent="0.25">
      <c r="M500" s="979"/>
    </row>
    <row r="501" spans="13:13" x14ac:dyDescent="0.25">
      <c r="M501" s="979"/>
    </row>
    <row r="502" spans="13:13" x14ac:dyDescent="0.25">
      <c r="M502" s="979"/>
    </row>
    <row r="503" spans="13:13" x14ac:dyDescent="0.25">
      <c r="M503" s="979"/>
    </row>
    <row r="504" spans="13:13" x14ac:dyDescent="0.25">
      <c r="M504" s="979"/>
    </row>
    <row r="505" spans="13:13" x14ac:dyDescent="0.25">
      <c r="M505" s="979"/>
    </row>
    <row r="506" spans="13:13" x14ac:dyDescent="0.25">
      <c r="M506" s="979"/>
    </row>
    <row r="507" spans="13:13" x14ac:dyDescent="0.25">
      <c r="M507" s="979"/>
    </row>
    <row r="508" spans="13:13" x14ac:dyDescent="0.25">
      <c r="M508" s="979"/>
    </row>
    <row r="509" spans="13:13" x14ac:dyDescent="0.25">
      <c r="M509" s="979"/>
    </row>
    <row r="510" spans="13:13" x14ac:dyDescent="0.25">
      <c r="M510" s="979"/>
    </row>
    <row r="511" spans="13:13" x14ac:dyDescent="0.25">
      <c r="M511" s="979"/>
    </row>
    <row r="512" spans="13:13" x14ac:dyDescent="0.25">
      <c r="M512" s="979"/>
    </row>
    <row r="513" spans="13:13" x14ac:dyDescent="0.25">
      <c r="M513" s="979"/>
    </row>
    <row r="514" spans="13:13" x14ac:dyDescent="0.25">
      <c r="M514" s="979"/>
    </row>
    <row r="515" spans="13:13" x14ac:dyDescent="0.25">
      <c r="M515" s="979"/>
    </row>
    <row r="516" spans="13:13" x14ac:dyDescent="0.25">
      <c r="M516" s="979"/>
    </row>
    <row r="517" spans="13:13" x14ac:dyDescent="0.25">
      <c r="M517" s="979"/>
    </row>
    <row r="518" spans="13:13" x14ac:dyDescent="0.25">
      <c r="M518" s="979"/>
    </row>
    <row r="519" spans="13:13" x14ac:dyDescent="0.25">
      <c r="M519" s="979"/>
    </row>
    <row r="520" spans="13:13" x14ac:dyDescent="0.25">
      <c r="M520" s="979"/>
    </row>
    <row r="521" spans="13:13" x14ac:dyDescent="0.25">
      <c r="M521" s="979"/>
    </row>
    <row r="522" spans="13:13" x14ac:dyDescent="0.25">
      <c r="M522" s="979"/>
    </row>
    <row r="523" spans="13:13" x14ac:dyDescent="0.25">
      <c r="M523" s="979"/>
    </row>
    <row r="524" spans="13:13" x14ac:dyDescent="0.25">
      <c r="M524" s="979"/>
    </row>
    <row r="525" spans="13:13" x14ac:dyDescent="0.25">
      <c r="M525" s="979"/>
    </row>
    <row r="526" spans="13:13" x14ac:dyDescent="0.25">
      <c r="M526" s="979"/>
    </row>
    <row r="527" spans="13:13" x14ac:dyDescent="0.25">
      <c r="M527" s="979"/>
    </row>
    <row r="528" spans="13:13" x14ac:dyDescent="0.25">
      <c r="M528" s="979"/>
    </row>
    <row r="529" spans="13:13" x14ac:dyDescent="0.25">
      <c r="M529" s="979"/>
    </row>
    <row r="530" spans="13:13" x14ac:dyDescent="0.25">
      <c r="M530" s="979"/>
    </row>
    <row r="531" spans="13:13" x14ac:dyDescent="0.25">
      <c r="M531" s="979"/>
    </row>
    <row r="532" spans="13:13" x14ac:dyDescent="0.25">
      <c r="M532" s="979"/>
    </row>
    <row r="533" spans="13:13" x14ac:dyDescent="0.25">
      <c r="M533" s="979"/>
    </row>
    <row r="534" spans="13:13" x14ac:dyDescent="0.25">
      <c r="M534" s="979"/>
    </row>
    <row r="535" spans="13:13" x14ac:dyDescent="0.25">
      <c r="M535" s="979"/>
    </row>
    <row r="536" spans="13:13" x14ac:dyDescent="0.25">
      <c r="M536" s="979"/>
    </row>
    <row r="537" spans="13:13" x14ac:dyDescent="0.25">
      <c r="M537" s="979"/>
    </row>
    <row r="538" spans="13:13" x14ac:dyDescent="0.25">
      <c r="M538" s="979"/>
    </row>
    <row r="539" spans="13:13" x14ac:dyDescent="0.25">
      <c r="M539" s="979"/>
    </row>
    <row r="540" spans="13:13" x14ac:dyDescent="0.25">
      <c r="M540" s="979"/>
    </row>
    <row r="541" spans="13:13" x14ac:dyDescent="0.25">
      <c r="M541" s="979"/>
    </row>
    <row r="542" spans="13:13" x14ac:dyDescent="0.25">
      <c r="M542" s="979"/>
    </row>
    <row r="543" spans="13:13" x14ac:dyDescent="0.25">
      <c r="M543" s="979"/>
    </row>
    <row r="544" spans="13:13" x14ac:dyDescent="0.25">
      <c r="M544" s="979"/>
    </row>
    <row r="545" spans="13:13" x14ac:dyDescent="0.25">
      <c r="M545" s="979"/>
    </row>
    <row r="546" spans="13:13" x14ac:dyDescent="0.25">
      <c r="M546" s="979"/>
    </row>
    <row r="547" spans="13:13" x14ac:dyDescent="0.25">
      <c r="M547" s="979"/>
    </row>
    <row r="548" spans="13:13" x14ac:dyDescent="0.25">
      <c r="M548" s="979"/>
    </row>
    <row r="549" spans="13:13" x14ac:dyDescent="0.25">
      <c r="M549" s="979"/>
    </row>
    <row r="550" spans="13:13" x14ac:dyDescent="0.25">
      <c r="M550" s="979"/>
    </row>
    <row r="551" spans="13:13" x14ac:dyDescent="0.25">
      <c r="M551" s="979"/>
    </row>
    <row r="552" spans="13:13" x14ac:dyDescent="0.25">
      <c r="M552" s="979"/>
    </row>
    <row r="553" spans="13:13" x14ac:dyDescent="0.25">
      <c r="M553" s="979"/>
    </row>
    <row r="554" spans="13:13" x14ac:dyDescent="0.25">
      <c r="M554" s="979"/>
    </row>
    <row r="555" spans="13:13" x14ac:dyDescent="0.25">
      <c r="M555" s="979"/>
    </row>
    <row r="556" spans="13:13" x14ac:dyDescent="0.25">
      <c r="M556" s="979"/>
    </row>
    <row r="557" spans="13:13" x14ac:dyDescent="0.25">
      <c r="M557" s="979"/>
    </row>
    <row r="558" spans="13:13" x14ac:dyDescent="0.25">
      <c r="M558" s="979"/>
    </row>
    <row r="559" spans="13:13" x14ac:dyDescent="0.25">
      <c r="M559" s="979"/>
    </row>
    <row r="560" spans="13:13" x14ac:dyDescent="0.25">
      <c r="M560" s="979"/>
    </row>
    <row r="561" spans="13:13" x14ac:dyDescent="0.25">
      <c r="M561" s="979"/>
    </row>
    <row r="562" spans="13:13" x14ac:dyDescent="0.25">
      <c r="M562" s="979"/>
    </row>
    <row r="563" spans="13:13" x14ac:dyDescent="0.25">
      <c r="M563" s="979"/>
    </row>
    <row r="564" spans="13:13" x14ac:dyDescent="0.25">
      <c r="M564" s="979"/>
    </row>
    <row r="565" spans="13:13" x14ac:dyDescent="0.25">
      <c r="M565" s="979"/>
    </row>
    <row r="566" spans="13:13" x14ac:dyDescent="0.25">
      <c r="M566" s="979"/>
    </row>
    <row r="567" spans="13:13" x14ac:dyDescent="0.25">
      <c r="M567" s="979"/>
    </row>
    <row r="568" spans="13:13" x14ac:dyDescent="0.25">
      <c r="M568" s="979"/>
    </row>
    <row r="569" spans="13:13" x14ac:dyDescent="0.25">
      <c r="M569" s="979"/>
    </row>
    <row r="570" spans="13:13" x14ac:dyDescent="0.25">
      <c r="M570" s="979"/>
    </row>
    <row r="571" spans="13:13" x14ac:dyDescent="0.25">
      <c r="M571" s="979"/>
    </row>
    <row r="572" spans="13:13" x14ac:dyDescent="0.25">
      <c r="M572" s="979"/>
    </row>
    <row r="573" spans="13:13" x14ac:dyDescent="0.25">
      <c r="M573" s="979"/>
    </row>
    <row r="574" spans="13:13" x14ac:dyDescent="0.25">
      <c r="M574" s="979"/>
    </row>
    <row r="575" spans="13:13" x14ac:dyDescent="0.25">
      <c r="M575" s="979"/>
    </row>
    <row r="576" spans="13:13" x14ac:dyDescent="0.25">
      <c r="M576" s="979"/>
    </row>
    <row r="577" spans="13:13" x14ac:dyDescent="0.25">
      <c r="M577" s="979"/>
    </row>
    <row r="578" spans="13:13" x14ac:dyDescent="0.25">
      <c r="M578" s="979"/>
    </row>
    <row r="579" spans="13:13" x14ac:dyDescent="0.25">
      <c r="M579" s="979"/>
    </row>
    <row r="580" spans="13:13" x14ac:dyDescent="0.25">
      <c r="M580" s="979"/>
    </row>
    <row r="581" spans="13:13" x14ac:dyDescent="0.25">
      <c r="M581" s="979"/>
    </row>
    <row r="582" spans="13:13" x14ac:dyDescent="0.25">
      <c r="M582" s="979"/>
    </row>
    <row r="583" spans="13:13" x14ac:dyDescent="0.25">
      <c r="M583" s="979"/>
    </row>
    <row r="584" spans="13:13" x14ac:dyDescent="0.25">
      <c r="M584" s="979"/>
    </row>
    <row r="585" spans="13:13" x14ac:dyDescent="0.25">
      <c r="M585" s="979"/>
    </row>
    <row r="586" spans="13:13" x14ac:dyDescent="0.25">
      <c r="M586" s="979"/>
    </row>
    <row r="587" spans="13:13" x14ac:dyDescent="0.25">
      <c r="M587" s="979"/>
    </row>
    <row r="588" spans="13:13" x14ac:dyDescent="0.25">
      <c r="M588" s="979"/>
    </row>
    <row r="589" spans="13:13" x14ac:dyDescent="0.25">
      <c r="M589" s="979"/>
    </row>
    <row r="590" spans="13:13" x14ac:dyDescent="0.25">
      <c r="M590" s="979"/>
    </row>
    <row r="591" spans="13:13" x14ac:dyDescent="0.25">
      <c r="M591" s="979"/>
    </row>
    <row r="592" spans="13:13" x14ac:dyDescent="0.25">
      <c r="M592" s="979"/>
    </row>
    <row r="593" spans="13:13" x14ac:dyDescent="0.25">
      <c r="M593" s="979"/>
    </row>
    <row r="594" spans="13:13" x14ac:dyDescent="0.25">
      <c r="M594" s="979"/>
    </row>
    <row r="595" spans="13:13" x14ac:dyDescent="0.25">
      <c r="M595" s="979"/>
    </row>
    <row r="596" spans="13:13" x14ac:dyDescent="0.25">
      <c r="M596" s="979"/>
    </row>
    <row r="597" spans="13:13" x14ac:dyDescent="0.25">
      <c r="M597" s="979"/>
    </row>
    <row r="598" spans="13:13" x14ac:dyDescent="0.25">
      <c r="M598" s="979"/>
    </row>
    <row r="599" spans="13:13" x14ac:dyDescent="0.25">
      <c r="M599" s="979"/>
    </row>
    <row r="600" spans="13:13" x14ac:dyDescent="0.25">
      <c r="M600" s="979"/>
    </row>
    <row r="601" spans="13:13" x14ac:dyDescent="0.25">
      <c r="M601" s="979"/>
    </row>
    <row r="602" spans="13:13" x14ac:dyDescent="0.25">
      <c r="M602" s="979"/>
    </row>
    <row r="603" spans="13:13" x14ac:dyDescent="0.25">
      <c r="M603" s="979"/>
    </row>
    <row r="604" spans="13:13" x14ac:dyDescent="0.25">
      <c r="M604" s="979"/>
    </row>
    <row r="605" spans="13:13" x14ac:dyDescent="0.25">
      <c r="M605" s="979"/>
    </row>
    <row r="606" spans="13:13" x14ac:dyDescent="0.25">
      <c r="M606" s="979"/>
    </row>
    <row r="607" spans="13:13" x14ac:dyDescent="0.25">
      <c r="M607" s="979"/>
    </row>
    <row r="608" spans="13:13" x14ac:dyDescent="0.25">
      <c r="M608" s="979"/>
    </row>
    <row r="609" spans="13:13" x14ac:dyDescent="0.25">
      <c r="M609" s="979"/>
    </row>
    <row r="610" spans="13:13" x14ac:dyDescent="0.25">
      <c r="M610" s="979"/>
    </row>
    <row r="611" spans="13:13" x14ac:dyDescent="0.25">
      <c r="M611" s="979"/>
    </row>
    <row r="612" spans="13:13" x14ac:dyDescent="0.25">
      <c r="M612" s="979"/>
    </row>
    <row r="613" spans="13:13" x14ac:dyDescent="0.25">
      <c r="M613" s="979"/>
    </row>
    <row r="614" spans="13:13" x14ac:dyDescent="0.25">
      <c r="M614" s="979"/>
    </row>
    <row r="615" spans="13:13" x14ac:dyDescent="0.25">
      <c r="M615" s="979"/>
    </row>
    <row r="616" spans="13:13" x14ac:dyDescent="0.25">
      <c r="M616" s="979"/>
    </row>
    <row r="617" spans="13:13" x14ac:dyDescent="0.25">
      <c r="M617" s="979"/>
    </row>
    <row r="618" spans="13:13" x14ac:dyDescent="0.25">
      <c r="M618" s="979"/>
    </row>
    <row r="619" spans="13:13" x14ac:dyDescent="0.25">
      <c r="M619" s="979"/>
    </row>
    <row r="620" spans="13:13" x14ac:dyDescent="0.25">
      <c r="M620" s="979"/>
    </row>
    <row r="621" spans="13:13" x14ac:dyDescent="0.25">
      <c r="M621" s="979"/>
    </row>
    <row r="622" spans="13:13" x14ac:dyDescent="0.25">
      <c r="M622" s="979"/>
    </row>
    <row r="623" spans="13:13" x14ac:dyDescent="0.25">
      <c r="M623" s="979"/>
    </row>
    <row r="624" spans="13:13" x14ac:dyDescent="0.25">
      <c r="M624" s="979"/>
    </row>
    <row r="625" spans="13:13" x14ac:dyDescent="0.25">
      <c r="M625" s="979"/>
    </row>
    <row r="626" spans="13:13" x14ac:dyDescent="0.25">
      <c r="M626" s="979"/>
    </row>
    <row r="627" spans="13:13" x14ac:dyDescent="0.25">
      <c r="M627" s="979"/>
    </row>
    <row r="628" spans="13:13" x14ac:dyDescent="0.25">
      <c r="M628" s="979"/>
    </row>
    <row r="629" spans="13:13" x14ac:dyDescent="0.25">
      <c r="M629" s="979"/>
    </row>
    <row r="630" spans="13:13" x14ac:dyDescent="0.25">
      <c r="M630" s="979"/>
    </row>
    <row r="631" spans="13:13" x14ac:dyDescent="0.25">
      <c r="M631" s="979"/>
    </row>
    <row r="632" spans="13:13" x14ac:dyDescent="0.25">
      <c r="M632" s="979"/>
    </row>
    <row r="633" spans="13:13" x14ac:dyDescent="0.25">
      <c r="M633" s="979"/>
    </row>
    <row r="634" spans="13:13" x14ac:dyDescent="0.25">
      <c r="M634" s="979"/>
    </row>
    <row r="635" spans="13:13" x14ac:dyDescent="0.25">
      <c r="M635" s="979"/>
    </row>
    <row r="636" spans="13:13" x14ac:dyDescent="0.25">
      <c r="M636" s="979"/>
    </row>
    <row r="637" spans="13:13" x14ac:dyDescent="0.25">
      <c r="M637" s="979"/>
    </row>
    <row r="638" spans="13:13" x14ac:dyDescent="0.25">
      <c r="M638" s="979"/>
    </row>
    <row r="639" spans="13:13" x14ac:dyDescent="0.25">
      <c r="M639" s="979"/>
    </row>
    <row r="640" spans="13:13" x14ac:dyDescent="0.25">
      <c r="M640" s="979"/>
    </row>
    <row r="641" spans="13:13" x14ac:dyDescent="0.25">
      <c r="M641" s="979"/>
    </row>
    <row r="642" spans="13:13" x14ac:dyDescent="0.25">
      <c r="M642" s="979"/>
    </row>
    <row r="643" spans="13:13" x14ac:dyDescent="0.25">
      <c r="M643" s="979"/>
    </row>
    <row r="644" spans="13:13" x14ac:dyDescent="0.25">
      <c r="M644" s="979"/>
    </row>
    <row r="645" spans="13:13" x14ac:dyDescent="0.25">
      <c r="M645" s="979"/>
    </row>
    <row r="646" spans="13:13" x14ac:dyDescent="0.25">
      <c r="M646" s="979"/>
    </row>
    <row r="647" spans="13:13" x14ac:dyDescent="0.25">
      <c r="M647" s="979"/>
    </row>
    <row r="648" spans="13:13" x14ac:dyDescent="0.25">
      <c r="M648" s="979"/>
    </row>
    <row r="649" spans="13:13" x14ac:dyDescent="0.25">
      <c r="M649" s="979"/>
    </row>
    <row r="650" spans="13:13" x14ac:dyDescent="0.25">
      <c r="M650" s="979"/>
    </row>
    <row r="651" spans="13:13" x14ac:dyDescent="0.25">
      <c r="M651" s="979"/>
    </row>
    <row r="652" spans="13:13" x14ac:dyDescent="0.25">
      <c r="M652" s="979"/>
    </row>
    <row r="653" spans="13:13" x14ac:dyDescent="0.25">
      <c r="M653" s="979"/>
    </row>
    <row r="654" spans="13:13" x14ac:dyDescent="0.25">
      <c r="M654" s="979"/>
    </row>
    <row r="655" spans="13:13" x14ac:dyDescent="0.25">
      <c r="M655" s="979"/>
    </row>
    <row r="656" spans="13:13" x14ac:dyDescent="0.25">
      <c r="M656" s="979"/>
    </row>
    <row r="657" spans="13:13" x14ac:dyDescent="0.25">
      <c r="M657" s="979"/>
    </row>
    <row r="658" spans="13:13" x14ac:dyDescent="0.25">
      <c r="M658" s="979"/>
    </row>
    <row r="659" spans="13:13" x14ac:dyDescent="0.25">
      <c r="M659" s="979"/>
    </row>
    <row r="660" spans="13:13" x14ac:dyDescent="0.25">
      <c r="M660" s="979"/>
    </row>
    <row r="661" spans="13:13" x14ac:dyDescent="0.25">
      <c r="M661" s="979"/>
    </row>
    <row r="662" spans="13:13" x14ac:dyDescent="0.25">
      <c r="M662" s="979"/>
    </row>
    <row r="663" spans="13:13" x14ac:dyDescent="0.25">
      <c r="M663" s="979"/>
    </row>
    <row r="664" spans="13:13" x14ac:dyDescent="0.25">
      <c r="M664" s="979"/>
    </row>
    <row r="665" spans="13:13" x14ac:dyDescent="0.25">
      <c r="M665" s="979"/>
    </row>
    <row r="666" spans="13:13" x14ac:dyDescent="0.25">
      <c r="M666" s="979"/>
    </row>
    <row r="667" spans="13:13" x14ac:dyDescent="0.25">
      <c r="M667" s="979"/>
    </row>
    <row r="668" spans="13:13" x14ac:dyDescent="0.25">
      <c r="M668" s="979"/>
    </row>
    <row r="669" spans="13:13" x14ac:dyDescent="0.25">
      <c r="M669" s="979"/>
    </row>
    <row r="670" spans="13:13" x14ac:dyDescent="0.25">
      <c r="M670" s="979"/>
    </row>
    <row r="671" spans="13:13" x14ac:dyDescent="0.25">
      <c r="M671" s="979"/>
    </row>
    <row r="672" spans="13:13" x14ac:dyDescent="0.25">
      <c r="M672" s="979"/>
    </row>
    <row r="673" spans="13:13" x14ac:dyDescent="0.25">
      <c r="M673" s="979"/>
    </row>
    <row r="674" spans="13:13" x14ac:dyDescent="0.25">
      <c r="M674" s="979"/>
    </row>
    <row r="675" spans="13:13" x14ac:dyDescent="0.25">
      <c r="M675" s="979"/>
    </row>
    <row r="676" spans="13:13" x14ac:dyDescent="0.25">
      <c r="M676" s="979"/>
    </row>
    <row r="677" spans="13:13" x14ac:dyDescent="0.25">
      <c r="M677" s="979"/>
    </row>
    <row r="678" spans="13:13" x14ac:dyDescent="0.25">
      <c r="M678" s="979"/>
    </row>
    <row r="679" spans="13:13" x14ac:dyDescent="0.25">
      <c r="M679" s="979"/>
    </row>
    <row r="680" spans="13:13" x14ac:dyDescent="0.25">
      <c r="M680" s="979"/>
    </row>
    <row r="681" spans="13:13" x14ac:dyDescent="0.25">
      <c r="M681" s="979"/>
    </row>
    <row r="682" spans="13:13" x14ac:dyDescent="0.25">
      <c r="M682" s="979"/>
    </row>
    <row r="683" spans="13:13" x14ac:dyDescent="0.25">
      <c r="M683" s="979"/>
    </row>
    <row r="684" spans="13:13" x14ac:dyDescent="0.25">
      <c r="M684" s="979"/>
    </row>
    <row r="685" spans="13:13" x14ac:dyDescent="0.25">
      <c r="M685" s="979"/>
    </row>
    <row r="686" spans="13:13" x14ac:dyDescent="0.25">
      <c r="M686" s="979"/>
    </row>
    <row r="687" spans="13:13" x14ac:dyDescent="0.25">
      <c r="M687" s="979"/>
    </row>
    <row r="688" spans="13:13" x14ac:dyDescent="0.25">
      <c r="M688" s="979"/>
    </row>
    <row r="689" spans="13:13" x14ac:dyDescent="0.25">
      <c r="M689" s="979"/>
    </row>
    <row r="690" spans="13:13" x14ac:dyDescent="0.25">
      <c r="M690" s="979"/>
    </row>
    <row r="691" spans="13:13" x14ac:dyDescent="0.25">
      <c r="M691" s="979"/>
    </row>
    <row r="692" spans="13:13" x14ac:dyDescent="0.25">
      <c r="M692" s="979"/>
    </row>
    <row r="693" spans="13:13" x14ac:dyDescent="0.25">
      <c r="M693" s="979"/>
    </row>
    <row r="694" spans="13:13" x14ac:dyDescent="0.25">
      <c r="M694" s="979"/>
    </row>
    <row r="695" spans="13:13" x14ac:dyDescent="0.25">
      <c r="M695" s="979"/>
    </row>
    <row r="696" spans="13:13" x14ac:dyDescent="0.25">
      <c r="M696" s="979"/>
    </row>
    <row r="697" spans="13:13" x14ac:dyDescent="0.25">
      <c r="M697" s="979"/>
    </row>
    <row r="698" spans="13:13" x14ac:dyDescent="0.25">
      <c r="M698" s="979"/>
    </row>
    <row r="699" spans="13:13" x14ac:dyDescent="0.25">
      <c r="M699" s="979"/>
    </row>
    <row r="700" spans="13:13" x14ac:dyDescent="0.25">
      <c r="M700" s="979"/>
    </row>
    <row r="701" spans="13:13" x14ac:dyDescent="0.25">
      <c r="M701" s="979"/>
    </row>
    <row r="702" spans="13:13" x14ac:dyDescent="0.25">
      <c r="M702" s="979"/>
    </row>
    <row r="703" spans="13:13" x14ac:dyDescent="0.25">
      <c r="M703" s="979"/>
    </row>
    <row r="704" spans="13:13" x14ac:dyDescent="0.25">
      <c r="M704" s="979"/>
    </row>
    <row r="705" spans="13:13" x14ac:dyDescent="0.25">
      <c r="M705" s="979"/>
    </row>
    <row r="706" spans="13:13" x14ac:dyDescent="0.25">
      <c r="M706" s="979"/>
    </row>
    <row r="707" spans="13:13" x14ac:dyDescent="0.25">
      <c r="M707" s="979"/>
    </row>
    <row r="708" spans="13:13" x14ac:dyDescent="0.25">
      <c r="M708" s="979"/>
    </row>
    <row r="709" spans="13:13" x14ac:dyDescent="0.25">
      <c r="M709" s="979"/>
    </row>
    <row r="710" spans="13:13" x14ac:dyDescent="0.25">
      <c r="M710" s="979"/>
    </row>
    <row r="711" spans="13:13" x14ac:dyDescent="0.25">
      <c r="M711" s="979"/>
    </row>
    <row r="712" spans="13:13" x14ac:dyDescent="0.25">
      <c r="M712" s="979"/>
    </row>
    <row r="713" spans="13:13" x14ac:dyDescent="0.25">
      <c r="M713" s="979"/>
    </row>
    <row r="714" spans="13:13" x14ac:dyDescent="0.25">
      <c r="M714" s="979"/>
    </row>
    <row r="715" spans="13:13" x14ac:dyDescent="0.25">
      <c r="M715" s="979"/>
    </row>
    <row r="716" spans="13:13" x14ac:dyDescent="0.25">
      <c r="M716" s="979"/>
    </row>
    <row r="717" spans="13:13" x14ac:dyDescent="0.25">
      <c r="M717" s="979"/>
    </row>
    <row r="718" spans="13:13" x14ac:dyDescent="0.25">
      <c r="M718" s="979"/>
    </row>
    <row r="719" spans="13:13" x14ac:dyDescent="0.25">
      <c r="M719" s="979"/>
    </row>
    <row r="720" spans="13:13" x14ac:dyDescent="0.25">
      <c r="M720" s="979"/>
    </row>
    <row r="721" spans="13:13" x14ac:dyDescent="0.25">
      <c r="M721" s="979"/>
    </row>
    <row r="722" spans="13:13" x14ac:dyDescent="0.25">
      <c r="M722" s="979"/>
    </row>
    <row r="723" spans="13:13" x14ac:dyDescent="0.25">
      <c r="M723" s="979"/>
    </row>
    <row r="724" spans="13:13" x14ac:dyDescent="0.25">
      <c r="M724" s="979"/>
    </row>
    <row r="725" spans="13:13" x14ac:dyDescent="0.25">
      <c r="M725" s="979"/>
    </row>
    <row r="726" spans="13:13" x14ac:dyDescent="0.25">
      <c r="M726" s="979"/>
    </row>
    <row r="727" spans="13:13" x14ac:dyDescent="0.25">
      <c r="M727" s="979"/>
    </row>
    <row r="728" spans="13:13" x14ac:dyDescent="0.25">
      <c r="M728" s="979"/>
    </row>
    <row r="729" spans="13:13" x14ac:dyDescent="0.25">
      <c r="M729" s="979"/>
    </row>
    <row r="730" spans="13:13" x14ac:dyDescent="0.25">
      <c r="M730" s="979"/>
    </row>
    <row r="731" spans="13:13" x14ac:dyDescent="0.25">
      <c r="M731" s="979"/>
    </row>
    <row r="732" spans="13:13" x14ac:dyDescent="0.25">
      <c r="M732" s="979"/>
    </row>
    <row r="733" spans="13:13" x14ac:dyDescent="0.25">
      <c r="M733" s="979"/>
    </row>
    <row r="734" spans="13:13" x14ac:dyDescent="0.25">
      <c r="M734" s="979"/>
    </row>
    <row r="735" spans="13:13" x14ac:dyDescent="0.25">
      <c r="M735" s="979"/>
    </row>
    <row r="736" spans="13:13" x14ac:dyDescent="0.25">
      <c r="M736" s="979"/>
    </row>
    <row r="737" spans="13:13" x14ac:dyDescent="0.25">
      <c r="M737" s="979"/>
    </row>
    <row r="738" spans="13:13" x14ac:dyDescent="0.25">
      <c r="M738" s="979"/>
    </row>
    <row r="739" spans="13:13" x14ac:dyDescent="0.25">
      <c r="M739" s="979"/>
    </row>
    <row r="740" spans="13:13" x14ac:dyDescent="0.25">
      <c r="M740" s="979"/>
    </row>
    <row r="741" spans="13:13" x14ac:dyDescent="0.25">
      <c r="M741" s="979"/>
    </row>
    <row r="742" spans="13:13" x14ac:dyDescent="0.25">
      <c r="M742" s="979"/>
    </row>
    <row r="743" spans="13:13" x14ac:dyDescent="0.25">
      <c r="M743" s="979"/>
    </row>
    <row r="744" spans="13:13" x14ac:dyDescent="0.25">
      <c r="M744" s="979"/>
    </row>
    <row r="745" spans="13:13" x14ac:dyDescent="0.25">
      <c r="M745" s="979"/>
    </row>
    <row r="746" spans="13:13" x14ac:dyDescent="0.25">
      <c r="M746" s="979"/>
    </row>
    <row r="747" spans="13:13" x14ac:dyDescent="0.25">
      <c r="M747" s="979"/>
    </row>
    <row r="748" spans="13:13" x14ac:dyDescent="0.25">
      <c r="M748" s="979"/>
    </row>
    <row r="749" spans="13:13" x14ac:dyDescent="0.25">
      <c r="M749" s="979"/>
    </row>
    <row r="750" spans="13:13" x14ac:dyDescent="0.25">
      <c r="M750" s="979"/>
    </row>
    <row r="751" spans="13:13" x14ac:dyDescent="0.25">
      <c r="M751" s="979"/>
    </row>
    <row r="752" spans="13:13" x14ac:dyDescent="0.25">
      <c r="M752" s="979"/>
    </row>
    <row r="753" spans="13:13" x14ac:dyDescent="0.25">
      <c r="M753" s="979"/>
    </row>
    <row r="754" spans="13:13" x14ac:dyDescent="0.25">
      <c r="M754" s="979"/>
    </row>
    <row r="755" spans="13:13" x14ac:dyDescent="0.25">
      <c r="M755" s="979"/>
    </row>
    <row r="756" spans="13:13" x14ac:dyDescent="0.25">
      <c r="M756" s="979"/>
    </row>
    <row r="757" spans="13:13" x14ac:dyDescent="0.25">
      <c r="M757" s="979"/>
    </row>
    <row r="758" spans="13:13" x14ac:dyDescent="0.25">
      <c r="M758" s="979"/>
    </row>
    <row r="759" spans="13:13" x14ac:dyDescent="0.25">
      <c r="M759" s="979"/>
    </row>
    <row r="760" spans="13:13" x14ac:dyDescent="0.25">
      <c r="M760" s="979"/>
    </row>
    <row r="761" spans="13:13" x14ac:dyDescent="0.25">
      <c r="M761" s="979"/>
    </row>
    <row r="762" spans="13:13" x14ac:dyDescent="0.25">
      <c r="M762" s="979"/>
    </row>
    <row r="763" spans="13:13" x14ac:dyDescent="0.25">
      <c r="M763" s="979"/>
    </row>
    <row r="764" spans="13:13" x14ac:dyDescent="0.25">
      <c r="M764" s="979"/>
    </row>
    <row r="765" spans="13:13" x14ac:dyDescent="0.25">
      <c r="M765" s="979"/>
    </row>
    <row r="766" spans="13:13" x14ac:dyDescent="0.25">
      <c r="M766" s="979"/>
    </row>
    <row r="767" spans="13:13" x14ac:dyDescent="0.25">
      <c r="M767" s="979"/>
    </row>
    <row r="768" spans="13:13" x14ac:dyDescent="0.25">
      <c r="M768" s="979"/>
    </row>
    <row r="769" spans="13:13" x14ac:dyDescent="0.25">
      <c r="M769" s="979"/>
    </row>
    <row r="770" spans="13:13" x14ac:dyDescent="0.25">
      <c r="M770" s="979"/>
    </row>
    <row r="771" spans="13:13" x14ac:dyDescent="0.25">
      <c r="M771" s="979"/>
    </row>
    <row r="772" spans="13:13" x14ac:dyDescent="0.25">
      <c r="M772" s="979"/>
    </row>
    <row r="773" spans="13:13" x14ac:dyDescent="0.25">
      <c r="M773" s="979"/>
    </row>
    <row r="774" spans="13:13" x14ac:dyDescent="0.25">
      <c r="M774" s="979"/>
    </row>
    <row r="775" spans="13:13" x14ac:dyDescent="0.25">
      <c r="M775" s="979"/>
    </row>
    <row r="776" spans="13:13" x14ac:dyDescent="0.25">
      <c r="M776" s="979"/>
    </row>
    <row r="777" spans="13:13" x14ac:dyDescent="0.25">
      <c r="M777" s="979"/>
    </row>
    <row r="778" spans="13:13" x14ac:dyDescent="0.25">
      <c r="M778" s="979"/>
    </row>
    <row r="779" spans="13:13" x14ac:dyDescent="0.25">
      <c r="M779" s="979"/>
    </row>
    <row r="780" spans="13:13" x14ac:dyDescent="0.25">
      <c r="M780" s="979"/>
    </row>
    <row r="781" spans="13:13" x14ac:dyDescent="0.25">
      <c r="M781" s="979"/>
    </row>
    <row r="782" spans="13:13" x14ac:dyDescent="0.25">
      <c r="M782" s="979"/>
    </row>
    <row r="783" spans="13:13" x14ac:dyDescent="0.25">
      <c r="M783" s="979"/>
    </row>
    <row r="784" spans="13:13" x14ac:dyDescent="0.25">
      <c r="M784" s="979"/>
    </row>
    <row r="785" spans="13:13" x14ac:dyDescent="0.25">
      <c r="M785" s="979"/>
    </row>
    <row r="786" spans="13:13" x14ac:dyDescent="0.25">
      <c r="M786" s="979"/>
    </row>
    <row r="787" spans="13:13" x14ac:dyDescent="0.25">
      <c r="M787" s="979"/>
    </row>
    <row r="788" spans="13:13" x14ac:dyDescent="0.25">
      <c r="M788" s="979"/>
    </row>
    <row r="789" spans="13:13" x14ac:dyDescent="0.25">
      <c r="M789" s="979"/>
    </row>
    <row r="790" spans="13:13" x14ac:dyDescent="0.25">
      <c r="M790" s="979"/>
    </row>
    <row r="791" spans="13:13" x14ac:dyDescent="0.25">
      <c r="M791" s="979"/>
    </row>
    <row r="792" spans="13:13" x14ac:dyDescent="0.25">
      <c r="M792" s="979"/>
    </row>
    <row r="793" spans="13:13" x14ac:dyDescent="0.25">
      <c r="M793" s="979"/>
    </row>
    <row r="794" spans="13:13" x14ac:dyDescent="0.25">
      <c r="M794" s="979"/>
    </row>
    <row r="795" spans="13:13" x14ac:dyDescent="0.25">
      <c r="M795" s="979"/>
    </row>
    <row r="796" spans="13:13" x14ac:dyDescent="0.25">
      <c r="M796" s="979"/>
    </row>
    <row r="797" spans="13:13" x14ac:dyDescent="0.25">
      <c r="M797" s="979"/>
    </row>
    <row r="798" spans="13:13" x14ac:dyDescent="0.25">
      <c r="M798" s="979"/>
    </row>
    <row r="799" spans="13:13" x14ac:dyDescent="0.25">
      <c r="M799" s="979"/>
    </row>
    <row r="800" spans="13:13" x14ac:dyDescent="0.25">
      <c r="M800" s="979"/>
    </row>
    <row r="801" spans="13:13" x14ac:dyDescent="0.25">
      <c r="M801" s="979"/>
    </row>
    <row r="802" spans="13:13" x14ac:dyDescent="0.25">
      <c r="M802" s="979"/>
    </row>
    <row r="803" spans="13:13" x14ac:dyDescent="0.25">
      <c r="M803" s="979"/>
    </row>
    <row r="804" spans="13:13" x14ac:dyDescent="0.25">
      <c r="M804" s="979"/>
    </row>
    <row r="805" spans="13:13" x14ac:dyDescent="0.25">
      <c r="M805" s="979"/>
    </row>
    <row r="806" spans="13:13" x14ac:dyDescent="0.25">
      <c r="M806" s="979"/>
    </row>
    <row r="807" spans="13:13" x14ac:dyDescent="0.25">
      <c r="M807" s="979"/>
    </row>
    <row r="808" spans="13:13" x14ac:dyDescent="0.25">
      <c r="M808" s="979"/>
    </row>
    <row r="809" spans="13:13" x14ac:dyDescent="0.25">
      <c r="M809" s="979"/>
    </row>
    <row r="810" spans="13:13" x14ac:dyDescent="0.25">
      <c r="M810" s="979"/>
    </row>
    <row r="811" spans="13:13" x14ac:dyDescent="0.25">
      <c r="M811" s="979"/>
    </row>
    <row r="812" spans="13:13" x14ac:dyDescent="0.25">
      <c r="M812" s="979"/>
    </row>
    <row r="813" spans="13:13" x14ac:dyDescent="0.25">
      <c r="M813" s="979"/>
    </row>
    <row r="814" spans="13:13" x14ac:dyDescent="0.25">
      <c r="M814" s="979"/>
    </row>
    <row r="815" spans="13:13" x14ac:dyDescent="0.25">
      <c r="M815" s="979"/>
    </row>
    <row r="816" spans="13:13" x14ac:dyDescent="0.25">
      <c r="M816" s="979"/>
    </row>
    <row r="817" spans="13:13" x14ac:dyDescent="0.25">
      <c r="M817" s="979"/>
    </row>
    <row r="818" spans="13:13" x14ac:dyDescent="0.25">
      <c r="M818" s="979"/>
    </row>
    <row r="819" spans="13:13" x14ac:dyDescent="0.25">
      <c r="M819" s="979"/>
    </row>
    <row r="820" spans="13:13" x14ac:dyDescent="0.25">
      <c r="M820" s="979"/>
    </row>
    <row r="821" spans="13:13" x14ac:dyDescent="0.25">
      <c r="M821" s="979"/>
    </row>
    <row r="822" spans="13:13" x14ac:dyDescent="0.25">
      <c r="M822" s="979"/>
    </row>
    <row r="823" spans="13:13" x14ac:dyDescent="0.25">
      <c r="M823" s="979"/>
    </row>
    <row r="824" spans="13:13" x14ac:dyDescent="0.25">
      <c r="M824" s="979"/>
    </row>
    <row r="825" spans="13:13" x14ac:dyDescent="0.25">
      <c r="M825" s="979"/>
    </row>
    <row r="826" spans="13:13" x14ac:dyDescent="0.25">
      <c r="M826" s="979"/>
    </row>
    <row r="827" spans="13:13" x14ac:dyDescent="0.25">
      <c r="M827" s="979"/>
    </row>
    <row r="828" spans="13:13" x14ac:dyDescent="0.25">
      <c r="M828" s="979"/>
    </row>
    <row r="829" spans="13:13" x14ac:dyDescent="0.25">
      <c r="M829" s="979"/>
    </row>
    <row r="830" spans="13:13" x14ac:dyDescent="0.25">
      <c r="M830" s="979"/>
    </row>
    <row r="831" spans="13:13" x14ac:dyDescent="0.25">
      <c r="M831" s="979"/>
    </row>
    <row r="832" spans="13:13" x14ac:dyDescent="0.25">
      <c r="M832" s="979"/>
    </row>
    <row r="833" spans="13:13" x14ac:dyDescent="0.25">
      <c r="M833" s="979"/>
    </row>
    <row r="834" spans="13:13" x14ac:dyDescent="0.25">
      <c r="M834" s="979"/>
    </row>
    <row r="835" spans="13:13" x14ac:dyDescent="0.25">
      <c r="M835" s="979"/>
    </row>
    <row r="836" spans="13:13" x14ac:dyDescent="0.25">
      <c r="M836" s="979"/>
    </row>
    <row r="837" spans="13:13" x14ac:dyDescent="0.25">
      <c r="M837" s="979"/>
    </row>
    <row r="838" spans="13:13" x14ac:dyDescent="0.25">
      <c r="M838" s="979"/>
    </row>
    <row r="839" spans="13:13" x14ac:dyDescent="0.25">
      <c r="M839" s="979"/>
    </row>
    <row r="840" spans="13:13" x14ac:dyDescent="0.25">
      <c r="M840" s="979"/>
    </row>
    <row r="841" spans="13:13" x14ac:dyDescent="0.25">
      <c r="M841" s="979"/>
    </row>
    <row r="842" spans="13:13" x14ac:dyDescent="0.25">
      <c r="M842" s="979"/>
    </row>
    <row r="843" spans="13:13" x14ac:dyDescent="0.25">
      <c r="M843" s="979"/>
    </row>
    <row r="844" spans="13:13" x14ac:dyDescent="0.25">
      <c r="M844" s="979"/>
    </row>
    <row r="845" spans="13:13" x14ac:dyDescent="0.25">
      <c r="M845" s="979"/>
    </row>
    <row r="846" spans="13:13" x14ac:dyDescent="0.25">
      <c r="M846" s="979"/>
    </row>
    <row r="847" spans="13:13" x14ac:dyDescent="0.25">
      <c r="M847" s="979"/>
    </row>
    <row r="848" spans="13:13" x14ac:dyDescent="0.25">
      <c r="M848" s="979"/>
    </row>
    <row r="849" spans="13:13" x14ac:dyDescent="0.25">
      <c r="M849" s="979"/>
    </row>
    <row r="850" spans="13:13" x14ac:dyDescent="0.25">
      <c r="M850" s="979"/>
    </row>
    <row r="851" spans="13:13" x14ac:dyDescent="0.25">
      <c r="M851" s="979"/>
    </row>
    <row r="852" spans="13:13" x14ac:dyDescent="0.25">
      <c r="M852" s="979"/>
    </row>
    <row r="853" spans="13:13" x14ac:dyDescent="0.25">
      <c r="M853" s="979"/>
    </row>
    <row r="854" spans="13:13" x14ac:dyDescent="0.25">
      <c r="M854" s="979"/>
    </row>
    <row r="855" spans="13:13" x14ac:dyDescent="0.25">
      <c r="M855" s="979"/>
    </row>
    <row r="856" spans="13:13" x14ac:dyDescent="0.25">
      <c r="M856" s="979"/>
    </row>
    <row r="857" spans="13:13" x14ac:dyDescent="0.25">
      <c r="M857" s="979"/>
    </row>
    <row r="858" spans="13:13" x14ac:dyDescent="0.25">
      <c r="M858" s="979"/>
    </row>
    <row r="859" spans="13:13" x14ac:dyDescent="0.25">
      <c r="M859" s="979"/>
    </row>
    <row r="860" spans="13:13" x14ac:dyDescent="0.25">
      <c r="M860" s="979"/>
    </row>
    <row r="861" spans="13:13" x14ac:dyDescent="0.25">
      <c r="M861" s="979"/>
    </row>
    <row r="862" spans="13:13" x14ac:dyDescent="0.25">
      <c r="M862" s="979"/>
    </row>
    <row r="863" spans="13:13" x14ac:dyDescent="0.25">
      <c r="M863" s="979"/>
    </row>
    <row r="864" spans="13:13" x14ac:dyDescent="0.25">
      <c r="M864" s="979"/>
    </row>
    <row r="865" spans="13:13" x14ac:dyDescent="0.25">
      <c r="M865" s="979"/>
    </row>
    <row r="866" spans="13:13" x14ac:dyDescent="0.25">
      <c r="M866" s="979"/>
    </row>
  </sheetData>
  <mergeCells count="69">
    <mergeCell ref="A28:G28"/>
    <mergeCell ref="K28:L28"/>
    <mergeCell ref="D20:F20"/>
    <mergeCell ref="K33:L33"/>
    <mergeCell ref="A25:K25"/>
    <mergeCell ref="C22:F22"/>
    <mergeCell ref="L22:O22"/>
    <mergeCell ref="A33:J33"/>
    <mergeCell ref="K31:L31"/>
    <mergeCell ref="A31:J31"/>
    <mergeCell ref="A32:J32"/>
    <mergeCell ref="K32:L32"/>
    <mergeCell ref="H22:K22"/>
    <mergeCell ref="K29:L29"/>
    <mergeCell ref="A24:AE24"/>
    <mergeCell ref="AB20:AE20"/>
    <mergeCell ref="L8:AE9"/>
    <mergeCell ref="B2:B3"/>
    <mergeCell ref="L2:O2"/>
    <mergeCell ref="C2:C3"/>
    <mergeCell ref="D2:G2"/>
    <mergeCell ref="H2:K2"/>
    <mergeCell ref="AB2:AE2"/>
    <mergeCell ref="C4:AE4"/>
    <mergeCell ref="T2:W2"/>
    <mergeCell ref="P2:S2"/>
    <mergeCell ref="X2:AA2"/>
    <mergeCell ref="L10:O10"/>
    <mergeCell ref="I10:K10"/>
    <mergeCell ref="L20:O20"/>
    <mergeCell ref="C16:O16"/>
    <mergeCell ref="H20:K20"/>
    <mergeCell ref="K14:AE15"/>
    <mergeCell ref="K17:AE18"/>
    <mergeCell ref="D11:G11"/>
    <mergeCell ref="H11:K11"/>
    <mergeCell ref="L11:O11"/>
    <mergeCell ref="D13:G13"/>
    <mergeCell ref="H13:K13"/>
    <mergeCell ref="L13:O13"/>
    <mergeCell ref="I12:K12"/>
    <mergeCell ref="AB13:AE13"/>
    <mergeCell ref="T12:U12"/>
    <mergeCell ref="D19:G19"/>
    <mergeCell ref="H19:K19"/>
    <mergeCell ref="L19:O19"/>
    <mergeCell ref="P19:S19"/>
    <mergeCell ref="T19:W19"/>
    <mergeCell ref="C23:O23"/>
    <mergeCell ref="R23:S23"/>
    <mergeCell ref="T23:U23"/>
    <mergeCell ref="T22:U22"/>
    <mergeCell ref="Q22:S22"/>
    <mergeCell ref="AB23:AE23"/>
    <mergeCell ref="AB10:AE10"/>
    <mergeCell ref="AB19:AE19"/>
    <mergeCell ref="T20:W20"/>
    <mergeCell ref="P20:S20"/>
    <mergeCell ref="P11:S11"/>
    <mergeCell ref="T11:W11"/>
    <mergeCell ref="AB11:AE11"/>
    <mergeCell ref="P10:S10"/>
    <mergeCell ref="T10:W10"/>
    <mergeCell ref="Q12:S12"/>
    <mergeCell ref="P13:S13"/>
    <mergeCell ref="T13:W13"/>
    <mergeCell ref="X10:AA10"/>
    <mergeCell ref="X20:AA20"/>
    <mergeCell ref="X23:AA23"/>
  </mergeCells>
  <phoneticPr fontId="19" type="noConversion"/>
  <pageMargins left="0.19685039370078741" right="0.19685039370078741" top="0.19685039370078741" bottom="0.19685039370078741" header="0.19685039370078741" footer="0.19685039370078741"/>
  <pageSetup paperSize="9" scale="55"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N30"/>
  <sheetViews>
    <sheetView showGridLines="0" topLeftCell="H1" workbookViewId="0">
      <selection activeCell="W13" sqref="W13:Z13"/>
    </sheetView>
  </sheetViews>
  <sheetFormatPr defaultRowHeight="15" x14ac:dyDescent="0.25"/>
  <cols>
    <col min="1" max="1" width="43.28515625" style="300" customWidth="1"/>
    <col min="2" max="2" width="12.42578125" style="302" customWidth="1"/>
    <col min="3" max="8" width="10.28515625" style="302" customWidth="1"/>
    <col min="9" max="10" width="10.28515625" style="303" customWidth="1"/>
    <col min="11" max="11" width="10.140625" style="277" customWidth="1"/>
    <col min="12" max="1028" width="9.7109375" style="277" customWidth="1"/>
  </cols>
  <sheetData>
    <row r="1" spans="1:1028" ht="21" customHeight="1" thickBot="1" x14ac:dyDescent="0.3">
      <c r="A1" s="275" t="s">
        <v>339</v>
      </c>
      <c r="B1" s="926"/>
      <c r="C1" s="926"/>
      <c r="D1" s="926"/>
      <c r="E1" s="926"/>
      <c r="F1" s="926"/>
      <c r="G1" s="926"/>
      <c r="H1" s="926"/>
      <c r="I1" s="276"/>
      <c r="J1" s="276"/>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row>
    <row r="2" spans="1:1028" x14ac:dyDescent="0.25">
      <c r="A2" s="343"/>
      <c r="B2" s="1549">
        <v>2011</v>
      </c>
      <c r="C2" s="1534">
        <v>2012</v>
      </c>
      <c r="D2" s="1535"/>
      <c r="E2" s="1535"/>
      <c r="F2" s="1536"/>
      <c r="G2" s="1537">
        <v>2013</v>
      </c>
      <c r="H2" s="1538"/>
      <c r="I2" s="1538"/>
      <c r="J2" s="1536"/>
      <c r="K2" s="1547">
        <v>2014</v>
      </c>
      <c r="L2" s="1548"/>
      <c r="M2" s="1548"/>
      <c r="N2" s="1531"/>
      <c r="O2" s="1529">
        <v>2015</v>
      </c>
      <c r="P2" s="1530"/>
      <c r="Q2" s="1530"/>
      <c r="R2" s="1531"/>
      <c r="S2" s="1529">
        <v>2016</v>
      </c>
      <c r="T2" s="1530"/>
      <c r="U2" s="1530"/>
      <c r="V2" s="1531"/>
      <c r="W2" s="1529">
        <v>2017</v>
      </c>
      <c r="X2" s="1530"/>
      <c r="Y2" s="1530"/>
      <c r="Z2" s="1531"/>
      <c r="AA2" s="1529">
        <v>2018</v>
      </c>
      <c r="AB2" s="1530"/>
      <c r="AC2" s="1530"/>
      <c r="AD2" s="1531"/>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row>
    <row r="3" spans="1:1028" ht="15.75" thickBot="1" x14ac:dyDescent="0.3">
      <c r="A3" s="344"/>
      <c r="B3" s="1550"/>
      <c r="C3" s="504" t="s">
        <v>0</v>
      </c>
      <c r="D3" s="505" t="s">
        <v>1</v>
      </c>
      <c r="E3" s="505" t="s">
        <v>2</v>
      </c>
      <c r="F3" s="506" t="s">
        <v>3</v>
      </c>
      <c r="G3" s="504" t="s">
        <v>0</v>
      </c>
      <c r="H3" s="505" t="s">
        <v>1</v>
      </c>
      <c r="I3" s="505" t="s">
        <v>2</v>
      </c>
      <c r="J3" s="506" t="s">
        <v>3</v>
      </c>
      <c r="K3" s="504" t="s">
        <v>0</v>
      </c>
      <c r="L3" s="505" t="s">
        <v>1</v>
      </c>
      <c r="M3" s="505" t="s">
        <v>2</v>
      </c>
      <c r="N3" s="506" t="s">
        <v>3</v>
      </c>
      <c r="O3" s="504" t="s">
        <v>0</v>
      </c>
      <c r="P3" s="505" t="s">
        <v>1</v>
      </c>
      <c r="Q3" s="505" t="s">
        <v>2</v>
      </c>
      <c r="R3" s="506" t="s">
        <v>3</v>
      </c>
      <c r="S3" s="504" t="s">
        <v>0</v>
      </c>
      <c r="T3" s="505" t="s">
        <v>1</v>
      </c>
      <c r="U3" s="505" t="s">
        <v>2</v>
      </c>
      <c r="V3" s="506" t="s">
        <v>3</v>
      </c>
      <c r="W3" s="504" t="s">
        <v>0</v>
      </c>
      <c r="X3" s="505" t="s">
        <v>1</v>
      </c>
      <c r="Y3" s="505" t="s">
        <v>2</v>
      </c>
      <c r="Z3" s="506" t="s">
        <v>3</v>
      </c>
      <c r="AA3" s="504" t="s">
        <v>0</v>
      </c>
      <c r="AB3" s="505" t="s">
        <v>1</v>
      </c>
      <c r="AC3" s="505" t="s">
        <v>2</v>
      </c>
      <c r="AD3" s="506" t="s">
        <v>3</v>
      </c>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row>
    <row r="4" spans="1:1028" ht="18" customHeight="1" x14ac:dyDescent="0.25">
      <c r="A4" s="345" t="s">
        <v>554</v>
      </c>
      <c r="B4" s="278"/>
      <c r="C4" s="279"/>
      <c r="D4" s="279"/>
      <c r="E4" s="279"/>
      <c r="F4" s="279"/>
      <c r="G4" s="293"/>
      <c r="H4" s="293"/>
      <c r="I4" s="1557"/>
      <c r="J4" s="1557"/>
      <c r="K4" s="1557"/>
      <c r="L4" s="1557"/>
      <c r="M4" s="1557"/>
      <c r="N4" s="1557"/>
      <c r="O4" s="1415"/>
      <c r="P4" s="1415"/>
      <c r="Q4" s="1415"/>
      <c r="R4" s="1415"/>
      <c r="S4" s="1415"/>
      <c r="T4" s="1415"/>
      <c r="U4" s="1415"/>
      <c r="V4" s="1415"/>
      <c r="W4" s="1415"/>
      <c r="X4" s="1415"/>
      <c r="Y4" s="1415"/>
      <c r="Z4" s="1415"/>
      <c r="AA4" s="1415"/>
      <c r="AB4" s="1415"/>
      <c r="AC4" s="1415"/>
      <c r="AD4" s="1416"/>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row>
    <row r="5" spans="1:1028" x14ac:dyDescent="0.25">
      <c r="A5" s="346" t="s">
        <v>16</v>
      </c>
      <c r="B5" s="647">
        <v>95</v>
      </c>
      <c r="C5" s="647">
        <v>97</v>
      </c>
      <c r="D5" s="647">
        <v>90</v>
      </c>
      <c r="E5" s="648">
        <v>91</v>
      </c>
      <c r="F5" s="648">
        <v>91</v>
      </c>
      <c r="G5" s="647">
        <v>92</v>
      </c>
      <c r="H5" s="647">
        <v>91</v>
      </c>
      <c r="I5" s="648">
        <v>92</v>
      </c>
      <c r="J5" s="648">
        <v>91</v>
      </c>
      <c r="K5" s="647">
        <v>91</v>
      </c>
      <c r="L5" s="647">
        <v>92</v>
      </c>
      <c r="M5" s="648">
        <v>93</v>
      </c>
      <c r="N5" s="649">
        <v>93</v>
      </c>
      <c r="O5" s="650">
        <v>97</v>
      </c>
      <c r="P5" s="648">
        <v>98</v>
      </c>
      <c r="Q5" s="648">
        <v>97</v>
      </c>
      <c r="R5" s="649">
        <v>97</v>
      </c>
      <c r="S5" s="651">
        <v>98</v>
      </c>
      <c r="T5" s="651">
        <v>102</v>
      </c>
      <c r="U5" s="651">
        <v>105</v>
      </c>
      <c r="V5" s="652">
        <v>100</v>
      </c>
      <c r="W5" s="652">
        <v>93</v>
      </c>
      <c r="X5" s="652">
        <v>81</v>
      </c>
      <c r="Y5" s="652">
        <v>81</v>
      </c>
      <c r="Z5" s="652">
        <v>81</v>
      </c>
      <c r="AA5" s="653"/>
      <c r="AB5" s="653"/>
      <c r="AC5" s="653"/>
      <c r="AD5" s="731"/>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row>
    <row r="6" spans="1:1028" ht="15.75" customHeight="1" x14ac:dyDescent="0.25">
      <c r="A6" s="347" t="s">
        <v>5</v>
      </c>
      <c r="B6" s="285">
        <v>6</v>
      </c>
      <c r="C6" s="281">
        <v>2</v>
      </c>
      <c r="D6" s="281">
        <v>1</v>
      </c>
      <c r="E6" s="282">
        <v>1</v>
      </c>
      <c r="F6" s="282">
        <v>1</v>
      </c>
      <c r="G6" s="402">
        <v>2</v>
      </c>
      <c r="H6" s="402">
        <v>3</v>
      </c>
      <c r="I6" s="181">
        <v>2</v>
      </c>
      <c r="J6" s="181">
        <v>0</v>
      </c>
      <c r="K6" s="402">
        <v>3</v>
      </c>
      <c r="L6" s="281">
        <v>2</v>
      </c>
      <c r="M6" s="282">
        <v>2</v>
      </c>
      <c r="N6" s="283">
        <v>0</v>
      </c>
      <c r="O6" s="284">
        <v>4</v>
      </c>
      <c r="P6" s="181">
        <v>1</v>
      </c>
      <c r="Q6" s="181">
        <v>1</v>
      </c>
      <c r="R6" s="283">
        <v>3</v>
      </c>
      <c r="S6" s="341">
        <v>2</v>
      </c>
      <c r="T6" s="341">
        <v>4</v>
      </c>
      <c r="U6" s="341">
        <v>3</v>
      </c>
      <c r="V6" s="924">
        <v>0</v>
      </c>
      <c r="W6" s="1101">
        <v>0</v>
      </c>
      <c r="X6" s="1101">
        <v>0</v>
      </c>
      <c r="Y6" s="1101">
        <v>4</v>
      </c>
      <c r="Z6" s="1101">
        <v>0</v>
      </c>
      <c r="AA6" s="927"/>
      <c r="AB6" s="927"/>
      <c r="AC6" s="927"/>
      <c r="AD6" s="732"/>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row>
    <row r="7" spans="1:1028" x14ac:dyDescent="0.25">
      <c r="A7" s="348" t="s">
        <v>77</v>
      </c>
      <c r="B7" s="281">
        <v>5</v>
      </c>
      <c r="C7" s="281">
        <v>0</v>
      </c>
      <c r="D7" s="281">
        <v>8</v>
      </c>
      <c r="E7" s="282">
        <v>0</v>
      </c>
      <c r="F7" s="282">
        <v>1</v>
      </c>
      <c r="G7" s="402">
        <v>1</v>
      </c>
      <c r="H7" s="402">
        <v>4</v>
      </c>
      <c r="I7" s="181">
        <v>1</v>
      </c>
      <c r="J7" s="181">
        <v>1</v>
      </c>
      <c r="K7" s="402">
        <v>3</v>
      </c>
      <c r="L7" s="281">
        <v>1</v>
      </c>
      <c r="M7" s="282">
        <v>1</v>
      </c>
      <c r="N7" s="283">
        <v>0</v>
      </c>
      <c r="O7" s="284">
        <v>0</v>
      </c>
      <c r="P7" s="181">
        <v>0</v>
      </c>
      <c r="Q7" s="181">
        <v>2</v>
      </c>
      <c r="R7" s="283">
        <v>3</v>
      </c>
      <c r="S7" s="341">
        <v>1</v>
      </c>
      <c r="T7" s="341">
        <v>0</v>
      </c>
      <c r="U7" s="341">
        <v>0</v>
      </c>
      <c r="V7" s="924">
        <v>5</v>
      </c>
      <c r="W7" s="1101">
        <v>7</v>
      </c>
      <c r="X7" s="1101">
        <v>12</v>
      </c>
      <c r="Y7" s="1101">
        <v>4</v>
      </c>
      <c r="Z7" s="1101">
        <v>0</v>
      </c>
      <c r="AA7" s="927"/>
      <c r="AB7" s="927"/>
      <c r="AC7" s="927"/>
      <c r="AD7" s="732"/>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row>
    <row r="8" spans="1:1028" x14ac:dyDescent="0.25">
      <c r="A8" s="349"/>
      <c r="B8" s="286"/>
      <c r="C8" s="287"/>
      <c r="D8" s="287"/>
      <c r="E8" s="287"/>
      <c r="F8" s="287"/>
      <c r="G8" s="926"/>
      <c r="H8" s="926"/>
      <c r="I8" s="276"/>
      <c r="J8" s="1558"/>
      <c r="K8" s="1558"/>
      <c r="L8" s="1558"/>
      <c r="M8" s="1558"/>
      <c r="N8" s="1558"/>
      <c r="O8" s="1558"/>
      <c r="P8" s="1558"/>
      <c r="Q8" s="1558"/>
      <c r="R8" s="1558"/>
      <c r="S8" s="1382"/>
      <c r="T8" s="1382"/>
      <c r="U8" s="1382"/>
      <c r="V8" s="1382"/>
      <c r="W8" s="1382"/>
      <c r="X8" s="1382"/>
      <c r="Y8" s="1382"/>
      <c r="Z8" s="1382"/>
      <c r="AA8" s="1382"/>
      <c r="AB8" s="1382"/>
      <c r="AC8" s="1382"/>
      <c r="AD8" s="1559"/>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row>
    <row r="9" spans="1:1028" ht="18" customHeight="1" x14ac:dyDescent="0.25">
      <c r="A9" s="350" t="s">
        <v>491</v>
      </c>
      <c r="B9" s="278"/>
      <c r="C9" s="279"/>
      <c r="D9" s="279"/>
      <c r="E9" s="279"/>
      <c r="F9" s="279"/>
      <c r="G9" s="926"/>
      <c r="H9" s="926"/>
      <c r="I9" s="276"/>
      <c r="J9" s="1558"/>
      <c r="K9" s="1558"/>
      <c r="L9" s="1558"/>
      <c r="M9" s="1558"/>
      <c r="N9" s="1558"/>
      <c r="O9" s="1558"/>
      <c r="P9" s="1558"/>
      <c r="Q9" s="1558"/>
      <c r="R9" s="1558"/>
      <c r="S9" s="1382"/>
      <c r="T9" s="1382"/>
      <c r="U9" s="1382"/>
      <c r="V9" s="1382"/>
      <c r="W9" s="1382"/>
      <c r="X9" s="1382"/>
      <c r="Y9" s="1382"/>
      <c r="Z9" s="1382"/>
      <c r="AA9" s="1382"/>
      <c r="AB9" s="1382"/>
      <c r="AC9" s="1382"/>
      <c r="AD9" s="155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row>
    <row r="10" spans="1:1028" x14ac:dyDescent="0.25">
      <c r="A10" s="348" t="s">
        <v>492</v>
      </c>
      <c r="B10" s="330"/>
      <c r="C10" s="330"/>
      <c r="D10" s="330"/>
      <c r="E10" s="330"/>
      <c r="F10" s="288"/>
      <c r="G10" s="402"/>
      <c r="H10" s="402"/>
      <c r="I10" s="181"/>
      <c r="J10" s="181"/>
      <c r="K10" s="402"/>
      <c r="L10" s="402"/>
      <c r="M10" s="330"/>
      <c r="N10" s="289"/>
      <c r="O10" s="280"/>
      <c r="P10" s="280"/>
      <c r="Q10" s="280"/>
      <c r="R10" s="339"/>
      <c r="S10" s="340"/>
      <c r="T10" s="340"/>
      <c r="U10" s="340"/>
      <c r="V10" s="335"/>
      <c r="W10" s="335"/>
      <c r="X10" s="335"/>
      <c r="Y10" s="335"/>
      <c r="Z10" s="335"/>
      <c r="AA10" s="149"/>
      <c r="AB10" s="149"/>
      <c r="AC10" s="149"/>
      <c r="AD10" s="15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row>
    <row r="11" spans="1:1028" x14ac:dyDescent="0.25">
      <c r="A11" s="348" t="s">
        <v>493</v>
      </c>
      <c r="B11" s="330"/>
      <c r="C11" s="330"/>
      <c r="D11" s="330"/>
      <c r="E11" s="330"/>
      <c r="F11" s="330"/>
      <c r="G11" s="402"/>
      <c r="H11" s="402"/>
      <c r="I11" s="181"/>
      <c r="J11" s="181"/>
      <c r="K11" s="402"/>
      <c r="L11" s="402"/>
      <c r="M11" s="330"/>
      <c r="N11" s="290"/>
      <c r="O11" s="280"/>
      <c r="P11" s="281"/>
      <c r="Q11" s="282"/>
      <c r="R11" s="283"/>
      <c r="S11" s="341"/>
      <c r="T11" s="342"/>
      <c r="U11" s="342"/>
      <c r="V11" s="335"/>
      <c r="W11" s="335"/>
      <c r="X11" s="335"/>
      <c r="Y11" s="335"/>
      <c r="Z11" s="335"/>
      <c r="AA11" s="149"/>
      <c r="AB11" s="149"/>
      <c r="AC11" s="149"/>
      <c r="AD11" s="150"/>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row>
    <row r="12" spans="1:1028" x14ac:dyDescent="0.25">
      <c r="A12" s="348" t="s">
        <v>494</v>
      </c>
      <c r="B12" s="291"/>
      <c r="C12" s="364"/>
      <c r="D12" s="364"/>
      <c r="E12" s="364"/>
      <c r="F12" s="364"/>
      <c r="G12" s="365"/>
      <c r="H12" s="365"/>
      <c r="I12" s="366"/>
      <c r="J12" s="366"/>
      <c r="K12" s="365"/>
      <c r="L12" s="365"/>
      <c r="M12" s="364"/>
      <c r="N12" s="367"/>
      <c r="O12" s="368"/>
      <c r="P12" s="369"/>
      <c r="Q12" s="370"/>
      <c r="R12" s="371"/>
      <c r="S12" s="372"/>
      <c r="T12" s="372"/>
      <c r="U12" s="340"/>
      <c r="V12" s="335"/>
      <c r="W12" s="335"/>
      <c r="X12" s="335"/>
      <c r="Y12" s="335"/>
      <c r="Z12" s="335"/>
      <c r="AA12" s="149"/>
      <c r="AB12" s="149"/>
      <c r="AC12" s="149"/>
      <c r="AD12" s="150"/>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row>
    <row r="13" spans="1:1028" x14ac:dyDescent="0.25">
      <c r="A13" s="348" t="s">
        <v>10</v>
      </c>
      <c r="B13" s="290"/>
      <c r="C13" s="1541" t="s">
        <v>495</v>
      </c>
      <c r="D13" s="1542"/>
      <c r="E13" s="1542"/>
      <c r="F13" s="1542"/>
      <c r="G13" s="1542"/>
      <c r="H13" s="1542"/>
      <c r="I13" s="1542"/>
      <c r="J13" s="1542"/>
      <c r="K13" s="1542"/>
      <c r="L13" s="1542"/>
      <c r="M13" s="1542"/>
      <c r="N13" s="1542"/>
      <c r="O13" s="1542"/>
      <c r="P13" s="1542"/>
      <c r="Q13" s="1199"/>
      <c r="R13" s="1199"/>
      <c r="S13" s="1199"/>
      <c r="T13" s="1199"/>
      <c r="U13" s="1210"/>
      <c r="V13" s="1210"/>
      <c r="W13" s="1532" t="s">
        <v>495</v>
      </c>
      <c r="X13" s="1210"/>
      <c r="Y13" s="1210"/>
      <c r="Z13" s="1533"/>
      <c r="AA13" s="1210"/>
      <c r="AB13" s="1210"/>
      <c r="AC13" s="1210"/>
      <c r="AD13" s="1211"/>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row>
    <row r="14" spans="1:1028" ht="18" customHeight="1" x14ac:dyDescent="0.25">
      <c r="A14" s="350" t="s">
        <v>455</v>
      </c>
      <c r="B14" s="925"/>
      <c r="C14" s="305"/>
      <c r="D14" s="305"/>
      <c r="E14" s="305"/>
      <c r="F14" s="305"/>
      <c r="G14" s="373"/>
      <c r="H14" s="926"/>
      <c r="I14" s="276"/>
      <c r="J14" s="1539"/>
      <c r="K14" s="1539"/>
      <c r="L14" s="1539"/>
      <c r="M14" s="1539"/>
      <c r="N14" s="1539"/>
      <c r="O14" s="1539"/>
      <c r="P14" s="1539"/>
      <c r="Q14" s="1539"/>
      <c r="R14" s="1539"/>
      <c r="S14" s="1210"/>
      <c r="T14" s="1210"/>
      <c r="U14" s="1210"/>
      <c r="V14" s="1210"/>
      <c r="W14" s="1210"/>
      <c r="X14" s="1210"/>
      <c r="Y14" s="1210"/>
      <c r="Z14" s="1210"/>
      <c r="AA14" s="1210"/>
      <c r="AB14" s="1210"/>
      <c r="AC14" s="1210"/>
      <c r="AD14" s="1211"/>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row>
    <row r="15" spans="1:1028" ht="34.5" customHeight="1" x14ac:dyDescent="0.25">
      <c r="A15" s="348" t="s">
        <v>496</v>
      </c>
      <c r="B15" s="1543" t="s">
        <v>370</v>
      </c>
      <c r="C15" s="1544"/>
      <c r="D15" s="1544"/>
      <c r="E15" s="1544"/>
      <c r="F15" s="1544"/>
      <c r="G15" s="1544"/>
      <c r="H15" s="1544"/>
      <c r="I15" s="1544"/>
      <c r="J15" s="1544"/>
      <c r="K15" s="1544"/>
      <c r="L15" s="1544"/>
      <c r="M15" s="1544"/>
      <c r="N15" s="1544"/>
      <c r="O15" s="1544"/>
      <c r="P15" s="1544"/>
      <c r="Q15" s="1210"/>
      <c r="R15" s="1210"/>
      <c r="S15" s="1210"/>
      <c r="T15" s="1210"/>
      <c r="U15" s="1210"/>
      <c r="V15" s="1210"/>
      <c r="W15" s="1361" t="s">
        <v>370</v>
      </c>
      <c r="X15" s="1362"/>
      <c r="Y15" s="1362"/>
      <c r="Z15" s="1363"/>
      <c r="AA15" s="1362"/>
      <c r="AB15" s="1362"/>
      <c r="AC15" s="1362"/>
      <c r="AD15" s="1560"/>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row>
    <row r="16" spans="1:1028" ht="18" customHeight="1" x14ac:dyDescent="0.25">
      <c r="A16" s="351" t="s">
        <v>11</v>
      </c>
      <c r="B16" s="278"/>
      <c r="C16" s="1551"/>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7"/>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row>
    <row r="17" spans="1:1028" x14ac:dyDescent="0.25">
      <c r="A17" s="348" t="s">
        <v>98</v>
      </c>
      <c r="B17" s="402"/>
      <c r="C17" s="402"/>
      <c r="D17" s="402"/>
      <c r="E17" s="402"/>
      <c r="F17" s="402"/>
      <c r="G17" s="402"/>
      <c r="H17" s="402"/>
      <c r="I17" s="181"/>
      <c r="J17" s="181"/>
      <c r="K17" s="181"/>
      <c r="L17" s="181"/>
      <c r="M17" s="181"/>
      <c r="N17" s="283"/>
      <c r="O17" s="280"/>
      <c r="P17" s="280"/>
      <c r="Q17" s="280"/>
      <c r="R17" s="339"/>
      <c r="S17" s="149"/>
      <c r="T17" s="149"/>
      <c r="U17" s="149"/>
      <c r="V17" s="335"/>
      <c r="W17" s="335"/>
      <c r="X17" s="335"/>
      <c r="Y17" s="335"/>
      <c r="Z17" s="335"/>
      <c r="AA17" s="149"/>
      <c r="AB17" s="149"/>
      <c r="AC17" s="149"/>
      <c r="AD17" s="150"/>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row>
    <row r="18" spans="1:1028" x14ac:dyDescent="0.25">
      <c r="A18" s="348" t="s">
        <v>97</v>
      </c>
      <c r="B18" s="1545" t="s">
        <v>274</v>
      </c>
      <c r="C18" s="1546"/>
      <c r="D18" s="1546"/>
      <c r="E18" s="1546"/>
      <c r="F18" s="1546"/>
      <c r="G18" s="1546"/>
      <c r="H18" s="1546"/>
      <c r="I18" s="1546"/>
      <c r="J18" s="1546"/>
      <c r="K18" s="1546"/>
      <c r="L18" s="1546"/>
      <c r="M18" s="1546"/>
      <c r="N18" s="1546"/>
      <c r="O18" s="1546"/>
      <c r="P18" s="1546"/>
      <c r="Q18" s="1382"/>
      <c r="R18" s="1382"/>
      <c r="S18" s="1382"/>
      <c r="T18" s="1382"/>
      <c r="U18" s="1382"/>
      <c r="V18" s="1382"/>
      <c r="W18" s="1276" t="s">
        <v>274</v>
      </c>
      <c r="X18" s="1277"/>
      <c r="Y18" s="1277"/>
      <c r="Z18" s="1278"/>
      <c r="AA18" s="1277"/>
      <c r="AB18" s="1277"/>
      <c r="AC18" s="1277"/>
      <c r="AD18" s="1552"/>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row>
    <row r="19" spans="1:1028" x14ac:dyDescent="0.25">
      <c r="A19" s="348" t="s">
        <v>497</v>
      </c>
      <c r="B19" s="402"/>
      <c r="C19" s="402"/>
      <c r="D19" s="402"/>
      <c r="E19" s="402"/>
      <c r="F19" s="402"/>
      <c r="G19" s="402"/>
      <c r="H19" s="402"/>
      <c r="I19" s="402"/>
      <c r="J19" s="402"/>
      <c r="K19" s="181"/>
      <c r="L19" s="402"/>
      <c r="M19" s="402"/>
      <c r="N19" s="283"/>
      <c r="O19" s="280"/>
      <c r="P19" s="280"/>
      <c r="Q19" s="280"/>
      <c r="R19" s="339"/>
      <c r="S19" s="149"/>
      <c r="T19" s="149"/>
      <c r="U19" s="149"/>
      <c r="V19" s="335"/>
      <c r="W19" s="335"/>
      <c r="X19" s="335"/>
      <c r="Y19" s="335"/>
      <c r="Z19" s="335"/>
      <c r="AA19" s="149"/>
      <c r="AB19" s="149"/>
      <c r="AC19" s="149"/>
      <c r="AD19" s="150"/>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row>
    <row r="20" spans="1:1028" x14ac:dyDescent="0.25">
      <c r="A20" s="348" t="s">
        <v>19</v>
      </c>
      <c r="B20" s="295"/>
      <c r="C20" s="402"/>
      <c r="D20" s="402"/>
      <c r="E20" s="402"/>
      <c r="F20" s="331"/>
      <c r="G20" s="331"/>
      <c r="H20" s="331"/>
      <c r="I20" s="331"/>
      <c r="J20" s="181"/>
      <c r="K20" s="402"/>
      <c r="L20" s="331"/>
      <c r="M20" s="331"/>
      <c r="N20" s="296"/>
      <c r="O20" s="280"/>
      <c r="P20" s="280"/>
      <c r="Q20" s="280"/>
      <c r="R20" s="339"/>
      <c r="S20" s="149"/>
      <c r="T20" s="149"/>
      <c r="U20" s="149"/>
      <c r="V20" s="335"/>
      <c r="W20" s="335"/>
      <c r="X20" s="335"/>
      <c r="Y20" s="335"/>
      <c r="Z20" s="335"/>
      <c r="AA20" s="149"/>
      <c r="AB20" s="149"/>
      <c r="AC20" s="149"/>
      <c r="AD20" s="15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row>
    <row r="21" spans="1:1028" ht="15.75" customHeight="1" thickBot="1" x14ac:dyDescent="0.3">
      <c r="A21" s="352" t="s">
        <v>371</v>
      </c>
      <c r="B21" s="1553" t="s">
        <v>104</v>
      </c>
      <c r="C21" s="1554"/>
      <c r="D21" s="1554"/>
      <c r="E21" s="1554"/>
      <c r="F21" s="1554"/>
      <c r="G21" s="1554"/>
      <c r="H21" s="1554"/>
      <c r="I21" s="1554"/>
      <c r="J21" s="1554"/>
      <c r="K21" s="1554"/>
      <c r="L21" s="1554"/>
      <c r="M21" s="1554"/>
      <c r="N21" s="1554"/>
      <c r="O21" s="1554"/>
      <c r="P21" s="1554"/>
      <c r="Q21" s="1555"/>
      <c r="R21" s="1555"/>
      <c r="S21" s="1555"/>
      <c r="T21" s="1555"/>
      <c r="U21" s="1555"/>
      <c r="V21" s="1555"/>
      <c r="W21" s="1555"/>
      <c r="X21" s="1555"/>
      <c r="Y21" s="1555"/>
      <c r="Z21" s="1555"/>
      <c r="AA21" s="1555"/>
      <c r="AB21" s="1555"/>
      <c r="AC21" s="1555"/>
      <c r="AD21" s="1556"/>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row>
    <row r="22" spans="1:1028" x14ac:dyDescent="0.25">
      <c r="A22" s="297" t="s">
        <v>387</v>
      </c>
      <c r="B22" s="926"/>
      <c r="C22" s="926"/>
      <c r="D22" s="926"/>
      <c r="E22" s="926"/>
      <c r="F22" s="926"/>
      <c r="G22" s="926"/>
      <c r="H22" s="926"/>
      <c r="I22" s="276"/>
      <c r="J22" s="276"/>
      <c r="K22" s="298"/>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row>
    <row r="23" spans="1:1028" ht="15" customHeight="1" x14ac:dyDescent="0.25">
      <c r="A23" s="1540" t="s">
        <v>364</v>
      </c>
      <c r="B23" s="1540"/>
      <c r="C23" s="1540"/>
      <c r="D23" s="1540"/>
      <c r="E23" s="1540"/>
      <c r="F23" s="1540"/>
      <c r="G23" s="1540"/>
      <c r="H23" s="1540"/>
      <c r="I23" s="1540"/>
      <c r="J23" s="1540"/>
      <c r="K23" s="298"/>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row>
    <row r="24" spans="1:1028" x14ac:dyDescent="0.25">
      <c r="A24" s="299" t="s">
        <v>284</v>
      </c>
      <c r="B24" s="300"/>
      <c r="C24" s="300"/>
      <c r="D24" s="300"/>
      <c r="E24" s="300"/>
      <c r="F24" s="300"/>
      <c r="G24" s="301"/>
      <c r="H24" s="300"/>
      <c r="I24" s="300"/>
      <c r="J24" s="299"/>
      <c r="K24" s="300"/>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row>
    <row r="25" spans="1:1028" ht="15" customHeight="1" x14ac:dyDescent="0.25">
      <c r="A25" s="299"/>
      <c r="B25" s="300"/>
      <c r="C25" s="300"/>
      <c r="D25" s="300"/>
      <c r="E25" s="300"/>
      <c r="F25" s="300"/>
      <c r="G25" s="301"/>
      <c r="H25" s="300"/>
      <c r="I25" s="300"/>
      <c r="J25" s="299"/>
      <c r="K25" s="300"/>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row>
    <row r="26" spans="1:1028" ht="15" customHeight="1" x14ac:dyDescent="0.25">
      <c r="A26" s="1561"/>
      <c r="B26" s="1561"/>
      <c r="C26" s="1561"/>
      <c r="D26" s="1561"/>
      <c r="E26" s="1561"/>
      <c r="F26" s="1561"/>
      <c r="G26" s="301"/>
      <c r="H26" s="300"/>
      <c r="I26" s="300"/>
      <c r="J26" s="1561"/>
      <c r="K26" s="1561"/>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row>
    <row r="27" spans="1:1028" ht="15" customHeight="1" x14ac:dyDescent="0.25">
      <c r="A27" s="1561"/>
      <c r="B27" s="1561"/>
      <c r="C27" s="1561"/>
      <c r="D27" s="1561"/>
      <c r="E27" s="1561"/>
      <c r="F27" s="1561"/>
      <c r="G27" s="1561"/>
      <c r="H27" s="1561"/>
      <c r="I27" s="300"/>
      <c r="J27" s="1561"/>
      <c r="K27" s="1561"/>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row>
    <row r="28" spans="1:1028" ht="15" customHeight="1" x14ac:dyDescent="0.25">
      <c r="A28" s="1561"/>
      <c r="B28" s="1561"/>
      <c r="C28" s="1561"/>
      <c r="D28" s="1561"/>
      <c r="E28" s="1561"/>
      <c r="F28" s="1561"/>
      <c r="G28" s="1561"/>
      <c r="H28" s="1561"/>
      <c r="I28" s="1561"/>
      <c r="J28" s="1561"/>
      <c r="K28" s="1561"/>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row>
    <row r="29" spans="1:1028" ht="15" customHeight="1" x14ac:dyDescent="0.25">
      <c r="A29" s="1561"/>
      <c r="B29" s="1561"/>
      <c r="C29" s="1561"/>
      <c r="D29" s="1561"/>
      <c r="E29" s="1561"/>
      <c r="F29" s="1561"/>
      <c r="G29" s="1561"/>
      <c r="H29" s="1561"/>
      <c r="I29" s="1561"/>
      <c r="J29" s="1561"/>
      <c r="K29" s="1561"/>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row>
    <row r="30" spans="1:1028" ht="15" customHeight="1" x14ac:dyDescent="0.25">
      <c r="A30" s="1561"/>
      <c r="B30" s="1561"/>
      <c r="C30" s="1561"/>
      <c r="D30" s="1561"/>
      <c r="E30" s="1561"/>
      <c r="F30" s="1561"/>
      <c r="G30" s="1561"/>
      <c r="H30" s="1561"/>
      <c r="I30" s="1561"/>
      <c r="J30" s="1561"/>
      <c r="K30" s="156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row>
  </sheetData>
  <mergeCells count="33">
    <mergeCell ref="A30:I30"/>
    <mergeCell ref="A26:F26"/>
    <mergeCell ref="A28:I28"/>
    <mergeCell ref="A29:I29"/>
    <mergeCell ref="J30:K30"/>
    <mergeCell ref="J29:K29"/>
    <mergeCell ref="J26:K26"/>
    <mergeCell ref="J27:K27"/>
    <mergeCell ref="J28:K28"/>
    <mergeCell ref="A27:H27"/>
    <mergeCell ref="A23:J23"/>
    <mergeCell ref="S2:V2"/>
    <mergeCell ref="C13:V13"/>
    <mergeCell ref="B15:V15"/>
    <mergeCell ref="B18:V18"/>
    <mergeCell ref="K2:N2"/>
    <mergeCell ref="O2:R2"/>
    <mergeCell ref="B2:B3"/>
    <mergeCell ref="C16:AD16"/>
    <mergeCell ref="AA18:AD18"/>
    <mergeCell ref="B21:AD21"/>
    <mergeCell ref="AA2:AD2"/>
    <mergeCell ref="I4:AD4"/>
    <mergeCell ref="J8:AD9"/>
    <mergeCell ref="AA13:AD13"/>
    <mergeCell ref="AA15:AD15"/>
    <mergeCell ref="W2:Z2"/>
    <mergeCell ref="W13:Z13"/>
    <mergeCell ref="W15:Z15"/>
    <mergeCell ref="W18:Z18"/>
    <mergeCell ref="C2:F2"/>
    <mergeCell ref="G2:J2"/>
    <mergeCell ref="J14:AD14"/>
  </mergeCells>
  <phoneticPr fontId="19" type="noConversion"/>
  <pageMargins left="0.19685039370078741" right="0.19685039370078741" top="0.19685039370078741" bottom="0.19685039370078741" header="0.19685039370078741" footer="0.19685039370078741"/>
  <pageSetup scale="75"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N32"/>
  <sheetViews>
    <sheetView showGridLines="0" topLeftCell="L1" workbookViewId="0">
      <selection activeCell="AE22" sqref="AE22"/>
    </sheetView>
  </sheetViews>
  <sheetFormatPr defaultRowHeight="15" x14ac:dyDescent="0.25"/>
  <cols>
    <col min="1" max="1" width="43.28515625" style="300" customWidth="1"/>
    <col min="2" max="2" width="12.42578125" style="302" customWidth="1"/>
    <col min="3" max="8" width="10.28515625" style="302" customWidth="1"/>
    <col min="9" max="10" width="10.28515625" style="303" customWidth="1"/>
    <col min="11" max="11" width="10.85546875" style="277" customWidth="1"/>
    <col min="12" max="1028" width="9.7109375" style="277" customWidth="1"/>
  </cols>
  <sheetData>
    <row r="1" spans="1:1028" ht="21" customHeight="1" thickBot="1" x14ac:dyDescent="0.3">
      <c r="A1" s="275" t="s">
        <v>340</v>
      </c>
      <c r="B1" s="926"/>
      <c r="C1" s="926"/>
      <c r="D1" s="926"/>
      <c r="E1" s="926"/>
      <c r="F1" s="926"/>
      <c r="G1" s="926"/>
      <c r="H1" s="926"/>
      <c r="I1" s="276"/>
      <c r="J1" s="276"/>
      <c r="K1" s="298"/>
      <c r="L1" s="298"/>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row>
    <row r="2" spans="1:1028" ht="15" customHeight="1" x14ac:dyDescent="0.25">
      <c r="A2" s="343"/>
      <c r="B2" s="1549">
        <v>2011</v>
      </c>
      <c r="C2" s="1534">
        <v>2012</v>
      </c>
      <c r="D2" s="1535"/>
      <c r="E2" s="1535"/>
      <c r="F2" s="1536"/>
      <c r="G2" s="1534">
        <v>2013</v>
      </c>
      <c r="H2" s="1535"/>
      <c r="I2" s="1535"/>
      <c r="J2" s="1536"/>
      <c r="K2" s="1562">
        <v>2014</v>
      </c>
      <c r="L2" s="1563"/>
      <c r="M2" s="1563"/>
      <c r="N2" s="1564"/>
      <c r="O2" s="1572">
        <v>2015</v>
      </c>
      <c r="P2" s="1573"/>
      <c r="Q2" s="1573"/>
      <c r="R2" s="1564"/>
      <c r="S2" s="1572">
        <v>2016</v>
      </c>
      <c r="T2" s="1573"/>
      <c r="U2" s="1573"/>
      <c r="V2" s="1564"/>
      <c r="W2" s="1572">
        <v>2017</v>
      </c>
      <c r="X2" s="1573"/>
      <c r="Y2" s="1573"/>
      <c r="Z2" s="1564"/>
      <c r="AA2" s="1572">
        <v>2018</v>
      </c>
      <c r="AB2" s="1573"/>
      <c r="AC2" s="1573"/>
      <c r="AD2" s="1564"/>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row>
    <row r="3" spans="1:1028" ht="15.75" thickBot="1" x14ac:dyDescent="0.3">
      <c r="A3" s="344"/>
      <c r="B3" s="1550"/>
      <c r="C3" s="504" t="s">
        <v>0</v>
      </c>
      <c r="D3" s="505" t="s">
        <v>1</v>
      </c>
      <c r="E3" s="505" t="s">
        <v>2</v>
      </c>
      <c r="F3" s="506" t="s">
        <v>3</v>
      </c>
      <c r="G3" s="504" t="s">
        <v>0</v>
      </c>
      <c r="H3" s="505" t="s">
        <v>1</v>
      </c>
      <c r="I3" s="505" t="s">
        <v>2</v>
      </c>
      <c r="J3" s="506" t="s">
        <v>3</v>
      </c>
      <c r="K3" s="599" t="s">
        <v>0</v>
      </c>
      <c r="L3" s="505" t="s">
        <v>1</v>
      </c>
      <c r="M3" s="505" t="s">
        <v>2</v>
      </c>
      <c r="N3" s="506" t="s">
        <v>3</v>
      </c>
      <c r="O3" s="599" t="s">
        <v>0</v>
      </c>
      <c r="P3" s="505" t="s">
        <v>1</v>
      </c>
      <c r="Q3" s="505" t="s">
        <v>2</v>
      </c>
      <c r="R3" s="506" t="s">
        <v>3</v>
      </c>
      <c r="S3" s="599" t="s">
        <v>0</v>
      </c>
      <c r="T3" s="505" t="s">
        <v>1</v>
      </c>
      <c r="U3" s="505" t="s">
        <v>2</v>
      </c>
      <c r="V3" s="506" t="s">
        <v>3</v>
      </c>
      <c r="W3" s="599" t="s">
        <v>0</v>
      </c>
      <c r="X3" s="505" t="s">
        <v>1</v>
      </c>
      <c r="Y3" s="505" t="s">
        <v>2</v>
      </c>
      <c r="Z3" s="506" t="s">
        <v>3</v>
      </c>
      <c r="AA3" s="599" t="s">
        <v>0</v>
      </c>
      <c r="AB3" s="505" t="s">
        <v>1</v>
      </c>
      <c r="AC3" s="505" t="s">
        <v>2</v>
      </c>
      <c r="AD3" s="506" t="s">
        <v>3</v>
      </c>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row>
    <row r="4" spans="1:1028" ht="18" customHeight="1" x14ac:dyDescent="0.25">
      <c r="A4" s="345" t="s">
        <v>490</v>
      </c>
      <c r="B4" s="278"/>
      <c r="C4" s="279"/>
      <c r="D4" s="279"/>
      <c r="E4" s="279"/>
      <c r="F4" s="279"/>
      <c r="G4" s="293"/>
      <c r="H4" s="293"/>
      <c r="I4" s="294"/>
      <c r="J4" s="294"/>
      <c r="K4" s="1558"/>
      <c r="L4" s="1558"/>
      <c r="M4" s="1558"/>
      <c r="N4" s="1558"/>
      <c r="O4" s="1558"/>
      <c r="P4" s="1558"/>
      <c r="Q4" s="1558"/>
      <c r="R4" s="1558"/>
      <c r="S4" s="1382"/>
      <c r="T4" s="1382"/>
      <c r="U4" s="1382"/>
      <c r="V4" s="1382"/>
      <c r="W4" s="1382"/>
      <c r="X4" s="1382"/>
      <c r="Y4" s="1382"/>
      <c r="Z4" s="1382"/>
      <c r="AA4" s="1382"/>
      <c r="AB4" s="1382"/>
      <c r="AC4" s="1382"/>
      <c r="AD4" s="1559"/>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row>
    <row r="5" spans="1:1028" x14ac:dyDescent="0.25">
      <c r="A5" s="346" t="s">
        <v>16</v>
      </c>
      <c r="B5" s="647">
        <v>10</v>
      </c>
      <c r="C5" s="647">
        <v>10</v>
      </c>
      <c r="D5" s="647">
        <v>10</v>
      </c>
      <c r="E5" s="648">
        <v>10</v>
      </c>
      <c r="F5" s="648">
        <v>10</v>
      </c>
      <c r="G5" s="647">
        <v>11</v>
      </c>
      <c r="H5" s="647">
        <v>11</v>
      </c>
      <c r="I5" s="648">
        <v>11</v>
      </c>
      <c r="J5" s="648">
        <v>11</v>
      </c>
      <c r="K5" s="648">
        <v>12</v>
      </c>
      <c r="L5" s="647">
        <v>13</v>
      </c>
      <c r="M5" s="648">
        <v>13</v>
      </c>
      <c r="N5" s="649">
        <v>13</v>
      </c>
      <c r="O5" s="648">
        <v>13</v>
      </c>
      <c r="P5" s="648">
        <v>13</v>
      </c>
      <c r="Q5" s="648">
        <v>13</v>
      </c>
      <c r="R5" s="649">
        <v>14</v>
      </c>
      <c r="S5" s="653">
        <v>15</v>
      </c>
      <c r="T5" s="653">
        <v>17</v>
      </c>
      <c r="U5" s="653">
        <v>17</v>
      </c>
      <c r="V5" s="652">
        <v>15</v>
      </c>
      <c r="W5" s="653">
        <v>15</v>
      </c>
      <c r="X5" s="653">
        <v>15</v>
      </c>
      <c r="Y5" s="653">
        <v>15</v>
      </c>
      <c r="Z5" s="653">
        <v>15</v>
      </c>
      <c r="AA5" s="1185"/>
      <c r="AB5" s="653"/>
      <c r="AC5" s="653"/>
      <c r="AD5" s="731"/>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row>
    <row r="6" spans="1:1028" ht="15.75" customHeight="1" x14ac:dyDescent="0.25">
      <c r="A6" s="347" t="s">
        <v>5</v>
      </c>
      <c r="B6" s="285">
        <v>1</v>
      </c>
      <c r="C6" s="281">
        <v>0</v>
      </c>
      <c r="D6" s="281">
        <v>0</v>
      </c>
      <c r="E6" s="282">
        <v>0</v>
      </c>
      <c r="F6" s="282">
        <v>0</v>
      </c>
      <c r="G6" s="402">
        <v>1</v>
      </c>
      <c r="H6" s="402">
        <v>0</v>
      </c>
      <c r="I6" s="181">
        <v>0</v>
      </c>
      <c r="J6" s="181">
        <v>0</v>
      </c>
      <c r="K6" s="181">
        <v>1</v>
      </c>
      <c r="L6" s="281">
        <v>1</v>
      </c>
      <c r="M6" s="282">
        <v>0</v>
      </c>
      <c r="N6" s="283">
        <v>0</v>
      </c>
      <c r="O6" s="181">
        <v>0</v>
      </c>
      <c r="P6" s="181">
        <v>1</v>
      </c>
      <c r="Q6" s="181">
        <v>0</v>
      </c>
      <c r="R6" s="283">
        <v>1</v>
      </c>
      <c r="S6" s="927">
        <v>1</v>
      </c>
      <c r="T6" s="927">
        <v>2</v>
      </c>
      <c r="U6" s="927">
        <v>0</v>
      </c>
      <c r="V6" s="924">
        <v>0</v>
      </c>
      <c r="W6" s="1127">
        <v>0</v>
      </c>
      <c r="X6" s="1127">
        <v>0</v>
      </c>
      <c r="Y6" s="1127">
        <v>0</v>
      </c>
      <c r="Z6" s="1127">
        <v>0</v>
      </c>
      <c r="AA6" s="1103"/>
      <c r="AB6" s="927"/>
      <c r="AC6" s="927"/>
      <c r="AD6" s="732"/>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row>
    <row r="7" spans="1:1028" x14ac:dyDescent="0.25">
      <c r="A7" s="348" t="s">
        <v>77</v>
      </c>
      <c r="B7" s="281">
        <v>0</v>
      </c>
      <c r="C7" s="281">
        <v>0</v>
      </c>
      <c r="D7" s="281">
        <v>0</v>
      </c>
      <c r="E7" s="282">
        <v>0</v>
      </c>
      <c r="F7" s="282">
        <v>0</v>
      </c>
      <c r="G7" s="402">
        <v>0</v>
      </c>
      <c r="H7" s="402">
        <v>0</v>
      </c>
      <c r="I7" s="181">
        <v>0</v>
      </c>
      <c r="J7" s="181">
        <v>0</v>
      </c>
      <c r="K7" s="181">
        <v>0</v>
      </c>
      <c r="L7" s="281">
        <v>0</v>
      </c>
      <c r="M7" s="282">
        <v>0</v>
      </c>
      <c r="N7" s="283">
        <v>0</v>
      </c>
      <c r="O7" s="181">
        <v>0</v>
      </c>
      <c r="P7" s="181">
        <v>1</v>
      </c>
      <c r="Q7" s="181">
        <v>0</v>
      </c>
      <c r="R7" s="283">
        <v>0</v>
      </c>
      <c r="S7" s="927">
        <v>0</v>
      </c>
      <c r="T7" s="927">
        <v>0</v>
      </c>
      <c r="U7" s="927">
        <v>0</v>
      </c>
      <c r="V7" s="924">
        <v>2</v>
      </c>
      <c r="W7" s="1127">
        <v>0</v>
      </c>
      <c r="X7" s="1127">
        <v>0</v>
      </c>
      <c r="Y7" s="1127">
        <v>0</v>
      </c>
      <c r="Z7" s="1127">
        <v>0</v>
      </c>
      <c r="AA7" s="1103"/>
      <c r="AB7" s="927"/>
      <c r="AC7" s="927"/>
      <c r="AD7" s="732"/>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row>
    <row r="8" spans="1:1028" x14ac:dyDescent="0.25">
      <c r="A8" s="349"/>
      <c r="B8" s="286"/>
      <c r="C8" s="287"/>
      <c r="D8" s="287"/>
      <c r="E8" s="287"/>
      <c r="F8" s="287"/>
      <c r="G8" s="287"/>
      <c r="H8" s="1382"/>
      <c r="I8" s="1382"/>
      <c r="J8" s="1382"/>
      <c r="K8" s="1382"/>
      <c r="L8" s="1382"/>
      <c r="M8" s="1382"/>
      <c r="N8" s="1382"/>
      <c r="O8" s="1382"/>
      <c r="P8" s="1382"/>
      <c r="Q8" s="1382"/>
      <c r="R8" s="1382"/>
      <c r="S8" s="1382"/>
      <c r="T8" s="1382"/>
      <c r="U8" s="1382"/>
      <c r="V8" s="1382"/>
      <c r="W8" s="1382"/>
      <c r="X8" s="1382"/>
      <c r="Y8" s="1382"/>
      <c r="Z8" s="1382"/>
      <c r="AA8" s="1382"/>
      <c r="AB8" s="1382"/>
      <c r="AC8" s="1382"/>
      <c r="AD8" s="1559"/>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row>
    <row r="9" spans="1:1028" ht="18" customHeight="1" x14ac:dyDescent="0.25">
      <c r="A9" s="350" t="s">
        <v>498</v>
      </c>
      <c r="B9" s="278"/>
      <c r="C9" s="279"/>
      <c r="D9" s="279"/>
      <c r="E9" s="279"/>
      <c r="F9" s="279"/>
      <c r="G9" s="293"/>
      <c r="H9" s="1382"/>
      <c r="I9" s="1382"/>
      <c r="J9" s="1382"/>
      <c r="K9" s="1382"/>
      <c r="L9" s="1382"/>
      <c r="M9" s="1382"/>
      <c r="N9" s="1382"/>
      <c r="O9" s="1382"/>
      <c r="P9" s="1382"/>
      <c r="Q9" s="1382"/>
      <c r="R9" s="1382"/>
      <c r="S9" s="1382"/>
      <c r="T9" s="1382"/>
      <c r="U9" s="1382"/>
      <c r="V9" s="1382"/>
      <c r="W9" s="1382"/>
      <c r="X9" s="1382"/>
      <c r="Y9" s="1382"/>
      <c r="Z9" s="1382"/>
      <c r="AA9" s="1382"/>
      <c r="AB9" s="1382"/>
      <c r="AC9" s="1382"/>
      <c r="AD9" s="155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row>
    <row r="10" spans="1:1028" x14ac:dyDescent="0.25">
      <c r="A10" s="348" t="s">
        <v>492</v>
      </c>
      <c r="B10" s="330"/>
      <c r="C10" s="330"/>
      <c r="D10" s="330"/>
      <c r="E10" s="330"/>
      <c r="F10" s="288"/>
      <c r="G10" s="288"/>
      <c r="H10" s="288"/>
      <c r="I10" s="288"/>
      <c r="J10" s="288"/>
      <c r="K10" s="288"/>
      <c r="L10" s="288"/>
      <c r="M10" s="288"/>
      <c r="N10" s="289"/>
      <c r="O10" s="280"/>
      <c r="P10" s="280"/>
      <c r="Q10" s="280"/>
      <c r="R10" s="339"/>
      <c r="S10" s="149"/>
      <c r="T10" s="149"/>
      <c r="U10" s="149"/>
      <c r="V10" s="335"/>
      <c r="W10" s="335"/>
      <c r="X10" s="335"/>
      <c r="Y10" s="335"/>
      <c r="Z10" s="335"/>
      <c r="AA10" s="149"/>
      <c r="AB10" s="149"/>
      <c r="AC10" s="149"/>
      <c r="AD10" s="15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row>
    <row r="11" spans="1:1028" x14ac:dyDescent="0.25">
      <c r="A11" s="348" t="s">
        <v>493</v>
      </c>
      <c r="B11" s="330"/>
      <c r="C11" s="330"/>
      <c r="D11" s="330"/>
      <c r="E11" s="330"/>
      <c r="F11" s="330"/>
      <c r="G11" s="330"/>
      <c r="H11" s="330"/>
      <c r="I11" s="330"/>
      <c r="J11" s="330"/>
      <c r="K11" s="330"/>
      <c r="L11" s="330"/>
      <c r="M11" s="330"/>
      <c r="N11" s="290"/>
      <c r="O11" s="280"/>
      <c r="P11" s="280"/>
      <c r="Q11" s="280"/>
      <c r="R11" s="339"/>
      <c r="S11" s="149"/>
      <c r="T11" s="149"/>
      <c r="U11" s="149"/>
      <c r="V11" s="335"/>
      <c r="W11" s="335"/>
      <c r="X11" s="335"/>
      <c r="Y11" s="335"/>
      <c r="Z11" s="335"/>
      <c r="AA11" s="149"/>
      <c r="AB11" s="149"/>
      <c r="AC11" s="149"/>
      <c r="AD11" s="150"/>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row>
    <row r="12" spans="1:1028" x14ac:dyDescent="0.25">
      <c r="A12" s="348" t="s">
        <v>494</v>
      </c>
      <c r="B12" s="374"/>
      <c r="C12" s="364"/>
      <c r="D12" s="364"/>
      <c r="E12" s="364"/>
      <c r="F12" s="364"/>
      <c r="G12" s="364"/>
      <c r="H12" s="374"/>
      <c r="I12" s="374"/>
      <c r="J12" s="374"/>
      <c r="K12" s="364"/>
      <c r="L12" s="364"/>
      <c r="M12" s="364"/>
      <c r="N12" s="375"/>
      <c r="O12" s="368"/>
      <c r="P12" s="368"/>
      <c r="Q12" s="368"/>
      <c r="R12" s="371"/>
      <c r="S12" s="376"/>
      <c r="T12" s="376"/>
      <c r="U12" s="149"/>
      <c r="V12" s="335"/>
      <c r="W12" s="335"/>
      <c r="X12" s="335"/>
      <c r="Y12" s="335"/>
      <c r="Z12" s="335"/>
      <c r="AA12" s="149"/>
      <c r="AB12" s="149"/>
      <c r="AC12" s="149"/>
      <c r="AD12" s="150"/>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row>
    <row r="13" spans="1:1028" ht="34.5" customHeight="1" x14ac:dyDescent="0.25">
      <c r="A13" s="347" t="s">
        <v>10</v>
      </c>
      <c r="B13" s="1567" t="s">
        <v>624</v>
      </c>
      <c r="C13" s="1568"/>
      <c r="D13" s="1568"/>
      <c r="E13" s="1568"/>
      <c r="F13" s="1568"/>
      <c r="G13" s="1568"/>
      <c r="H13" s="1568"/>
      <c r="I13" s="1568"/>
      <c r="J13" s="1568"/>
      <c r="K13" s="1568"/>
      <c r="L13" s="1568"/>
      <c r="M13" s="1568"/>
      <c r="N13" s="1568"/>
      <c r="O13" s="1568"/>
      <c r="P13" s="1568"/>
      <c r="Q13" s="1569"/>
      <c r="R13" s="1569"/>
      <c r="S13" s="1569"/>
      <c r="T13" s="1569"/>
      <c r="U13" s="1569"/>
      <c r="V13" s="1569"/>
      <c r="W13" s="1361" t="s">
        <v>624</v>
      </c>
      <c r="X13" s="1362"/>
      <c r="Y13" s="1362"/>
      <c r="Z13" s="1363"/>
      <c r="AA13" s="1362"/>
      <c r="AB13" s="1362"/>
      <c r="AC13" s="1362"/>
      <c r="AD13" s="1560"/>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row>
    <row r="14" spans="1:1028" x14ac:dyDescent="0.25">
      <c r="A14" s="349"/>
      <c r="B14" s="925"/>
      <c r="C14" s="926"/>
      <c r="D14" s="926"/>
      <c r="E14" s="926"/>
      <c r="F14" s="926"/>
      <c r="G14" s="926"/>
      <c r="H14" s="926"/>
      <c r="I14" s="276"/>
      <c r="J14" s="1570"/>
      <c r="K14" s="1570"/>
      <c r="L14" s="1570"/>
      <c r="M14" s="1570"/>
      <c r="N14" s="1570"/>
      <c r="O14" s="1570"/>
      <c r="P14" s="1570"/>
      <c r="Q14" s="1570"/>
      <c r="R14" s="1570"/>
      <c r="S14" s="1266"/>
      <c r="T14" s="1266"/>
      <c r="U14" s="1266"/>
      <c r="V14" s="1266"/>
      <c r="W14" s="1266"/>
      <c r="X14" s="1266"/>
      <c r="Y14" s="1266"/>
      <c r="Z14" s="1266"/>
      <c r="AA14" s="1266"/>
      <c r="AB14" s="1266"/>
      <c r="AC14" s="1266"/>
      <c r="AD14" s="1267"/>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row>
    <row r="15" spans="1:1028" ht="18" customHeight="1" x14ac:dyDescent="0.25">
      <c r="A15" s="350" t="s">
        <v>7</v>
      </c>
      <c r="B15" s="278"/>
      <c r="C15" s="279"/>
      <c r="D15" s="279"/>
      <c r="E15" s="279"/>
      <c r="F15" s="279"/>
      <c r="G15" s="292"/>
      <c r="H15" s="293"/>
      <c r="I15" s="294"/>
      <c r="J15" s="1558"/>
      <c r="K15" s="1558"/>
      <c r="L15" s="1558"/>
      <c r="M15" s="1558"/>
      <c r="N15" s="1558"/>
      <c r="O15" s="1558"/>
      <c r="P15" s="1558"/>
      <c r="Q15" s="1558"/>
      <c r="R15" s="1558"/>
      <c r="S15" s="1382"/>
      <c r="T15" s="1382"/>
      <c r="U15" s="1382"/>
      <c r="V15" s="1382"/>
      <c r="W15" s="1382"/>
      <c r="X15" s="1382"/>
      <c r="Y15" s="1382"/>
      <c r="Z15" s="1382"/>
      <c r="AA15" s="1382"/>
      <c r="AB15" s="1382"/>
      <c r="AC15" s="1382"/>
      <c r="AD15" s="1559"/>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row>
    <row r="16" spans="1:1028" x14ac:dyDescent="0.25">
      <c r="A16" s="348" t="s">
        <v>496</v>
      </c>
      <c r="B16" s="331"/>
      <c r="C16" s="304"/>
      <c r="D16" s="304"/>
      <c r="E16" s="304"/>
      <c r="F16" s="304"/>
      <c r="G16" s="304"/>
      <c r="H16" s="304"/>
      <c r="I16" s="304"/>
      <c r="J16" s="304"/>
      <c r="K16" s="304"/>
      <c r="L16" s="304"/>
      <c r="M16" s="304"/>
      <c r="N16" s="289"/>
      <c r="O16" s="280"/>
      <c r="P16" s="280"/>
      <c r="Q16" s="280"/>
      <c r="R16" s="339"/>
      <c r="S16" s="149"/>
      <c r="T16" s="149"/>
      <c r="U16" s="149"/>
      <c r="V16" s="335"/>
      <c r="W16" s="335"/>
      <c r="X16" s="335"/>
      <c r="Y16" s="335"/>
      <c r="Z16" s="335"/>
      <c r="AA16" s="149"/>
      <c r="AB16" s="149"/>
      <c r="AC16" s="149"/>
      <c r="AD16" s="150"/>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row>
    <row r="17" spans="1:1028" x14ac:dyDescent="0.25">
      <c r="A17" s="348"/>
      <c r="B17" s="402"/>
      <c r="C17" s="402"/>
      <c r="D17" s="402"/>
      <c r="E17" s="402"/>
      <c r="F17" s="402"/>
      <c r="G17" s="402"/>
      <c r="H17" s="402"/>
      <c r="I17" s="402"/>
      <c r="J17" s="402"/>
      <c r="K17" s="402"/>
      <c r="L17" s="402"/>
      <c r="M17" s="402"/>
      <c r="N17" s="290"/>
      <c r="O17" s="280"/>
      <c r="P17" s="280"/>
      <c r="Q17" s="280"/>
      <c r="R17" s="339"/>
      <c r="S17" s="149"/>
      <c r="T17" s="149"/>
      <c r="U17" s="149"/>
      <c r="V17" s="335"/>
      <c r="W17" s="335"/>
      <c r="X17" s="335"/>
      <c r="Y17" s="335"/>
      <c r="Z17" s="335"/>
      <c r="AA17" s="149"/>
      <c r="AB17" s="149"/>
      <c r="AC17" s="149"/>
      <c r="AD17" s="150"/>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row>
    <row r="18" spans="1:1028" ht="18" customHeight="1" x14ac:dyDescent="0.25">
      <c r="A18" s="351" t="s">
        <v>11</v>
      </c>
      <c r="B18" s="1545"/>
      <c r="C18" s="1382"/>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559"/>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row>
    <row r="19" spans="1:1028" ht="15" customHeight="1" x14ac:dyDescent="0.25">
      <c r="A19" s="348" t="s">
        <v>98</v>
      </c>
      <c r="B19" s="1571"/>
      <c r="C19" s="126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row>
    <row r="20" spans="1:1028" ht="15" customHeight="1" x14ac:dyDescent="0.25">
      <c r="A20" s="348" t="s">
        <v>97</v>
      </c>
      <c r="B20" s="1565" t="s">
        <v>345</v>
      </c>
      <c r="C20" s="1566"/>
      <c r="D20" s="1566"/>
      <c r="E20" s="1566"/>
      <c r="F20" s="1566"/>
      <c r="G20" s="1566"/>
      <c r="H20" s="1566"/>
      <c r="I20" s="1566"/>
      <c r="J20" s="1566"/>
      <c r="K20" s="1566"/>
      <c r="L20" s="1566"/>
      <c r="M20" s="1566"/>
      <c r="N20" s="1566"/>
      <c r="O20" s="1566"/>
      <c r="P20" s="1566"/>
      <c r="Q20" s="1210"/>
      <c r="R20" s="1210"/>
      <c r="S20" s="1210"/>
      <c r="T20" s="1210"/>
      <c r="U20" s="1210"/>
      <c r="V20" s="1210"/>
      <c r="W20" s="1276" t="s">
        <v>345</v>
      </c>
      <c r="X20" s="1277"/>
      <c r="Y20" s="1277"/>
      <c r="Z20" s="1278"/>
      <c r="AA20" s="1277"/>
      <c r="AB20" s="1277"/>
      <c r="AC20" s="1277"/>
      <c r="AD20" s="1552"/>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row>
    <row r="21" spans="1:1028" x14ac:dyDescent="0.25">
      <c r="A21" s="348" t="s">
        <v>497</v>
      </c>
      <c r="B21" s="377"/>
      <c r="C21" s="377"/>
      <c r="D21" s="377"/>
      <c r="E21" s="377"/>
      <c r="F21" s="377"/>
      <c r="G21" s="377"/>
      <c r="H21" s="377"/>
      <c r="I21" s="377"/>
      <c r="J21" s="377"/>
      <c r="K21" s="378"/>
      <c r="L21" s="377"/>
      <c r="M21" s="377"/>
      <c r="N21" s="379"/>
      <c r="O21" s="380"/>
      <c r="P21" s="380"/>
      <c r="Q21" s="380"/>
      <c r="R21" s="381"/>
      <c r="S21" s="382"/>
      <c r="T21" s="382"/>
      <c r="U21" s="149"/>
      <c r="V21" s="335"/>
      <c r="W21" s="335"/>
      <c r="X21" s="335"/>
      <c r="Y21" s="335"/>
      <c r="Z21" s="335"/>
      <c r="AA21" s="149"/>
      <c r="AB21" s="149"/>
      <c r="AC21" s="149"/>
      <c r="AD21" s="150"/>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row>
    <row r="22" spans="1:1028" x14ac:dyDescent="0.25">
      <c r="A22" s="348" t="s">
        <v>19</v>
      </c>
      <c r="B22" s="383"/>
      <c r="C22" s="365"/>
      <c r="D22" s="365"/>
      <c r="E22" s="365"/>
      <c r="F22" s="384"/>
      <c r="G22" s="384"/>
      <c r="H22" s="384"/>
      <c r="I22" s="384"/>
      <c r="J22" s="384"/>
      <c r="K22" s="364"/>
      <c r="L22" s="384"/>
      <c r="M22" s="384"/>
      <c r="N22" s="375"/>
      <c r="O22" s="368"/>
      <c r="P22" s="368"/>
      <c r="Q22" s="368"/>
      <c r="R22" s="371"/>
      <c r="S22" s="376"/>
      <c r="T22" s="376"/>
      <c r="U22" s="149"/>
      <c r="V22" s="335"/>
      <c r="W22" s="335"/>
      <c r="X22" s="335"/>
      <c r="Y22" s="335"/>
      <c r="Z22" s="335"/>
      <c r="AA22" s="149"/>
      <c r="AB22" s="149"/>
      <c r="AC22" s="149"/>
      <c r="AD22" s="150"/>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row>
    <row r="23" spans="1:1028" ht="15.75" customHeight="1" x14ac:dyDescent="0.25">
      <c r="A23" s="348" t="s">
        <v>371</v>
      </c>
      <c r="B23" s="1543" t="s">
        <v>104</v>
      </c>
      <c r="C23" s="1544"/>
      <c r="D23" s="1544"/>
      <c r="E23" s="1544"/>
      <c r="F23" s="1544"/>
      <c r="G23" s="1544"/>
      <c r="H23" s="1544"/>
      <c r="I23" s="1544"/>
      <c r="J23" s="1544"/>
      <c r="K23" s="1544"/>
      <c r="L23" s="1544"/>
      <c r="M23" s="1544"/>
      <c r="N23" s="1544"/>
      <c r="O23" s="1544"/>
      <c r="P23" s="1544"/>
      <c r="Q23" s="1210"/>
      <c r="R23" s="1210"/>
      <c r="S23" s="1210"/>
      <c r="T23" s="1210"/>
      <c r="U23" s="1210"/>
      <c r="V23" s="1210"/>
      <c r="W23" s="1210"/>
      <c r="X23" s="1210"/>
      <c r="Y23" s="1210"/>
      <c r="Z23" s="1210"/>
      <c r="AA23" s="1210"/>
      <c r="AB23" s="1210"/>
      <c r="AC23" s="1210"/>
      <c r="AD23" s="1211"/>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row>
    <row r="24" spans="1:1028" ht="15.75" thickBot="1" x14ac:dyDescent="0.3">
      <c r="A24" s="353" t="s">
        <v>387</v>
      </c>
      <c r="B24" s="354"/>
      <c r="C24" s="354"/>
      <c r="D24" s="1575"/>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B24" s="1274"/>
      <c r="AC24" s="1274"/>
      <c r="AD24" s="1275"/>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row>
    <row r="25" spans="1:1028" ht="15" customHeight="1" x14ac:dyDescent="0.25">
      <c r="A25" s="1574" t="s">
        <v>359</v>
      </c>
      <c r="B25" s="1574"/>
      <c r="C25" s="1574"/>
      <c r="D25" s="1574"/>
      <c r="E25" s="1574"/>
      <c r="F25" s="1574"/>
      <c r="G25" s="1574"/>
      <c r="H25" s="1574"/>
      <c r="I25" s="1574"/>
      <c r="J25" s="1574"/>
      <c r="K25" s="298"/>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row>
    <row r="26" spans="1:1028" x14ac:dyDescent="0.25">
      <c r="A26" s="299" t="s">
        <v>285</v>
      </c>
      <c r="B26" s="300"/>
      <c r="C26" s="300"/>
      <c r="D26" s="300"/>
      <c r="E26" s="300"/>
      <c r="F26" s="300"/>
      <c r="G26" s="301"/>
      <c r="H26" s="300"/>
      <c r="I26" s="300"/>
      <c r="J26" s="299"/>
      <c r="K26" s="300"/>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row>
    <row r="27" spans="1:1028" ht="15" customHeight="1" x14ac:dyDescent="0.25">
      <c r="A27" s="299"/>
      <c r="B27" s="300"/>
      <c r="C27" s="300"/>
      <c r="D27" s="300"/>
      <c r="E27" s="300"/>
      <c r="F27" s="300"/>
      <c r="G27" s="301"/>
      <c r="H27" s="300"/>
      <c r="I27" s="300"/>
      <c r="J27" s="299"/>
      <c r="K27" s="300"/>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row>
    <row r="28" spans="1:1028" ht="15" customHeight="1" x14ac:dyDescent="0.25">
      <c r="A28" s="1561"/>
      <c r="B28" s="1561"/>
      <c r="C28" s="1561"/>
      <c r="D28" s="1561"/>
      <c r="E28" s="1561"/>
      <c r="F28" s="1561"/>
      <c r="G28" s="301"/>
      <c r="H28" s="300"/>
      <c r="I28" s="300"/>
      <c r="J28" s="1561"/>
      <c r="K28" s="1561"/>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row>
    <row r="29" spans="1:1028" ht="15" customHeight="1" x14ac:dyDescent="0.25">
      <c r="A29" s="1561"/>
      <c r="B29" s="1561"/>
      <c r="C29" s="1561"/>
      <c r="D29" s="1561"/>
      <c r="E29" s="1561"/>
      <c r="F29" s="1561"/>
      <c r="G29" s="1561"/>
      <c r="H29" s="1561"/>
      <c r="I29" s="300"/>
      <c r="J29" s="1561"/>
      <c r="K29" s="1561"/>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row>
    <row r="30" spans="1:1028" ht="15" customHeight="1" x14ac:dyDescent="0.25">
      <c r="A30" s="1561"/>
      <c r="B30" s="1561"/>
      <c r="C30" s="1561"/>
      <c r="D30" s="1561"/>
      <c r="E30" s="1561"/>
      <c r="F30" s="1561"/>
      <c r="G30" s="1561"/>
      <c r="H30" s="1561"/>
      <c r="I30" s="1561"/>
      <c r="J30" s="1561"/>
      <c r="K30" s="1561"/>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row>
    <row r="31" spans="1:1028" ht="15" customHeight="1" x14ac:dyDescent="0.25">
      <c r="A31" s="1561"/>
      <c r="B31" s="1561"/>
      <c r="C31" s="1561"/>
      <c r="D31" s="1561"/>
      <c r="E31" s="1561"/>
      <c r="F31" s="1561"/>
      <c r="G31" s="1561"/>
      <c r="H31" s="1561"/>
      <c r="I31" s="1561"/>
      <c r="J31" s="1561"/>
      <c r="K31" s="156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row>
    <row r="32" spans="1:1028" ht="15" customHeight="1" x14ac:dyDescent="0.25">
      <c r="A32" s="1561"/>
      <c r="B32" s="1561"/>
      <c r="C32" s="1561"/>
      <c r="D32" s="1561"/>
      <c r="E32" s="1561"/>
      <c r="F32" s="1561"/>
      <c r="G32" s="1561"/>
      <c r="H32" s="1561"/>
      <c r="I32" s="1561"/>
      <c r="J32" s="1561"/>
      <c r="K32" s="156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row>
  </sheetData>
  <mergeCells count="31">
    <mergeCell ref="W13:Z13"/>
    <mergeCell ref="W20:Z20"/>
    <mergeCell ref="A25:J25"/>
    <mergeCell ref="B23:AD23"/>
    <mergeCell ref="J32:K32"/>
    <mergeCell ref="A32:I32"/>
    <mergeCell ref="A28:F28"/>
    <mergeCell ref="A29:H29"/>
    <mergeCell ref="A30:I30"/>
    <mergeCell ref="A31:I31"/>
    <mergeCell ref="J28:K28"/>
    <mergeCell ref="J29:K29"/>
    <mergeCell ref="J30:K30"/>
    <mergeCell ref="J31:K31"/>
    <mergeCell ref="D24:AD24"/>
    <mergeCell ref="K2:N2"/>
    <mergeCell ref="B20:V20"/>
    <mergeCell ref="B2:B3"/>
    <mergeCell ref="C2:F2"/>
    <mergeCell ref="G2:J2"/>
    <mergeCell ref="B13:V13"/>
    <mergeCell ref="K4:AD4"/>
    <mergeCell ref="H8:AD9"/>
    <mergeCell ref="J14:AD15"/>
    <mergeCell ref="B18:AD19"/>
    <mergeCell ref="AA13:AD13"/>
    <mergeCell ref="AA20:AD20"/>
    <mergeCell ref="AA2:AD2"/>
    <mergeCell ref="S2:V2"/>
    <mergeCell ref="O2:R2"/>
    <mergeCell ref="W2:Z2"/>
  </mergeCells>
  <phoneticPr fontId="19" type="noConversion"/>
  <pageMargins left="0.19685039370078741" right="0.19685039370078741" top="0.19685039370078741" bottom="0.19685039370078741" header="0.19685039370078741" footer="0.19685039370078741"/>
  <pageSetup paperSize="9" scale="75"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topLeftCell="L1" workbookViewId="0">
      <selection activeCell="AD26" sqref="AD26"/>
    </sheetView>
  </sheetViews>
  <sheetFormatPr defaultColWidth="9.140625" defaultRowHeight="15" x14ac:dyDescent="0.25"/>
  <cols>
    <col min="1" max="1" width="40.7109375" style="1" customWidth="1"/>
    <col min="2" max="2" width="11.7109375" style="3" customWidth="1"/>
    <col min="3" max="8" width="9.7109375" style="3" customWidth="1"/>
    <col min="9" max="9" width="9.7109375" style="4" customWidth="1"/>
    <col min="10" max="10" width="12.7109375" style="4" customWidth="1"/>
    <col min="11" max="11" width="8.7109375" style="1014" customWidth="1"/>
    <col min="12" max="14" width="9.140625" style="1014"/>
    <col min="15" max="15" width="10.42578125" style="1014" bestFit="1" customWidth="1"/>
    <col min="16" max="22" width="9.140625" style="1014"/>
    <col min="23" max="26" width="9.140625" style="1124"/>
    <col min="27" max="16384" width="9.140625" style="1014"/>
  </cols>
  <sheetData>
    <row r="1" spans="1:30" ht="21" customHeight="1" thickBot="1" x14ac:dyDescent="0.3">
      <c r="A1" s="12" t="s">
        <v>89</v>
      </c>
      <c r="B1" s="11"/>
      <c r="C1" s="11"/>
      <c r="D1" s="11"/>
      <c r="E1" s="11"/>
      <c r="F1" s="11"/>
      <c r="G1" s="11"/>
      <c r="H1" s="11"/>
      <c r="I1" s="390"/>
      <c r="J1" s="390"/>
    </row>
    <row r="2" spans="1:30" x14ac:dyDescent="0.25">
      <c r="A2" s="67"/>
      <c r="B2" s="1357">
        <v>2011</v>
      </c>
      <c r="C2" s="1205">
        <v>2012</v>
      </c>
      <c r="D2" s="1206"/>
      <c r="E2" s="1206"/>
      <c r="F2" s="1207"/>
      <c r="G2" s="1205">
        <v>2013</v>
      </c>
      <c r="H2" s="1206"/>
      <c r="I2" s="1206"/>
      <c r="J2" s="1207"/>
      <c r="K2" s="1205">
        <v>2014</v>
      </c>
      <c r="L2" s="1206">
        <v>2014</v>
      </c>
      <c r="M2" s="1206"/>
      <c r="N2" s="1207"/>
      <c r="O2" s="1262">
        <v>2015</v>
      </c>
      <c r="P2" s="1263"/>
      <c r="Q2" s="1263"/>
      <c r="R2" s="1264"/>
      <c r="S2" s="1262">
        <v>2016</v>
      </c>
      <c r="T2" s="1263"/>
      <c r="U2" s="1263"/>
      <c r="V2" s="1264"/>
      <c r="W2" s="1262">
        <v>2017</v>
      </c>
      <c r="X2" s="1263"/>
      <c r="Y2" s="1263"/>
      <c r="Z2" s="1264"/>
      <c r="AA2" s="1262">
        <v>2018</v>
      </c>
      <c r="AB2" s="1263"/>
      <c r="AC2" s="1263"/>
      <c r="AD2" s="1264"/>
    </row>
    <row r="3" spans="1:30" ht="15.75" thickBot="1" x14ac:dyDescent="0.3">
      <c r="A3" s="68"/>
      <c r="B3" s="1453"/>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317" t="s">
        <v>0</v>
      </c>
      <c r="X3" s="18" t="s">
        <v>1</v>
      </c>
      <c r="Y3" s="18" t="s">
        <v>2</v>
      </c>
      <c r="Z3" s="89" t="s">
        <v>3</v>
      </c>
      <c r="AA3" s="317" t="s">
        <v>0</v>
      </c>
      <c r="AB3" s="18" t="s">
        <v>1</v>
      </c>
      <c r="AC3" s="18" t="s">
        <v>2</v>
      </c>
      <c r="AD3" s="89" t="s">
        <v>3</v>
      </c>
    </row>
    <row r="4" spans="1:30" ht="18" customHeight="1" x14ac:dyDescent="0.25">
      <c r="A4" s="70" t="s">
        <v>4</v>
      </c>
      <c r="B4" s="757"/>
      <c r="C4" s="40"/>
      <c r="D4" s="40"/>
      <c r="E4" s="40"/>
      <c r="F4" s="40"/>
      <c r="G4" s="532"/>
      <c r="H4" s="532"/>
      <c r="I4" s="1008"/>
      <c r="J4" s="1008"/>
      <c r="K4" s="997"/>
      <c r="L4" s="997"/>
      <c r="M4" s="997"/>
      <c r="N4" s="997"/>
      <c r="O4" s="997"/>
      <c r="P4" s="997"/>
      <c r="Q4" s="997"/>
      <c r="R4" s="997"/>
      <c r="S4" s="997"/>
      <c r="T4" s="997"/>
      <c r="U4" s="997"/>
      <c r="V4" s="997"/>
      <c r="W4" s="1098"/>
      <c r="X4" s="1098"/>
      <c r="Y4" s="1098"/>
      <c r="Z4" s="1098"/>
      <c r="AA4" s="997"/>
      <c r="AB4" s="997"/>
      <c r="AC4" s="997"/>
      <c r="AD4" s="998"/>
    </row>
    <row r="5" spans="1:30" x14ac:dyDescent="0.25">
      <c r="A5" s="163" t="s">
        <v>16</v>
      </c>
      <c r="B5" s="654">
        <v>3</v>
      </c>
      <c r="C5" s="1580">
        <v>3</v>
      </c>
      <c r="D5" s="1580"/>
      <c r="E5" s="1580"/>
      <c r="F5" s="1580"/>
      <c r="G5" s="655">
        <v>2</v>
      </c>
      <c r="H5" s="655">
        <v>2</v>
      </c>
      <c r="I5" s="656">
        <v>2</v>
      </c>
      <c r="J5" s="656">
        <v>2</v>
      </c>
      <c r="K5" s="657">
        <v>3</v>
      </c>
      <c r="L5" s="657">
        <v>4</v>
      </c>
      <c r="M5" s="657">
        <v>5</v>
      </c>
      <c r="N5" s="658">
        <v>5</v>
      </c>
      <c r="O5" s="391">
        <v>4</v>
      </c>
      <c r="P5" s="391">
        <v>4</v>
      </c>
      <c r="Q5" s="391">
        <v>4</v>
      </c>
      <c r="R5" s="472">
        <v>4</v>
      </c>
      <c r="S5" s="472">
        <v>4</v>
      </c>
      <c r="T5" s="472">
        <v>4</v>
      </c>
      <c r="U5" s="624">
        <v>4</v>
      </c>
      <c r="V5" s="659">
        <v>4</v>
      </c>
      <c r="W5" s="624">
        <v>4</v>
      </c>
      <c r="X5" s="624">
        <v>4</v>
      </c>
      <c r="Y5" s="624">
        <v>4</v>
      </c>
      <c r="Z5" s="624">
        <v>5</v>
      </c>
      <c r="AA5" s="1186"/>
      <c r="AB5" s="624"/>
      <c r="AC5" s="624"/>
      <c r="AD5" s="625"/>
    </row>
    <row r="6" spans="1:30" ht="15.75" customHeight="1" x14ac:dyDescent="0.25">
      <c r="A6" s="164" t="s">
        <v>5</v>
      </c>
      <c r="B6" s="168"/>
      <c r="C6" s="1011"/>
      <c r="D6" s="1011"/>
      <c r="E6" s="122"/>
      <c r="F6" s="122"/>
      <c r="G6" s="1012"/>
      <c r="H6" s="1012"/>
      <c r="I6" s="121"/>
      <c r="J6" s="121" t="s">
        <v>636</v>
      </c>
      <c r="K6" s="1012">
        <v>1</v>
      </c>
      <c r="L6" s="1012">
        <v>0</v>
      </c>
      <c r="M6" s="1012">
        <v>1</v>
      </c>
      <c r="N6" s="153">
        <v>0</v>
      </c>
      <c r="O6" s="1003">
        <v>0</v>
      </c>
      <c r="P6" s="1003">
        <v>0</v>
      </c>
      <c r="Q6" s="1003">
        <v>0</v>
      </c>
      <c r="R6" s="1004">
        <v>0</v>
      </c>
      <c r="S6" s="1004">
        <v>0</v>
      </c>
      <c r="T6" s="1004">
        <v>0</v>
      </c>
      <c r="U6" s="995">
        <v>0</v>
      </c>
      <c r="V6" s="1007">
        <v>0</v>
      </c>
      <c r="W6" s="1096">
        <v>0</v>
      </c>
      <c r="X6" s="1096">
        <v>0</v>
      </c>
      <c r="Y6" s="1096">
        <v>0</v>
      </c>
      <c r="Z6" s="1096">
        <v>1</v>
      </c>
      <c r="AA6" s="1116"/>
      <c r="AB6" s="995"/>
      <c r="AC6" s="995"/>
      <c r="AD6" s="996"/>
    </row>
    <row r="7" spans="1:30" x14ac:dyDescent="0.25">
      <c r="A7" s="163" t="s">
        <v>146</v>
      </c>
      <c r="B7" s="167">
        <v>0</v>
      </c>
      <c r="C7" s="1582">
        <v>0</v>
      </c>
      <c r="D7" s="1582"/>
      <c r="E7" s="1582"/>
      <c r="F7" s="1582"/>
      <c r="G7" s="1584">
        <v>0</v>
      </c>
      <c r="H7" s="1584"/>
      <c r="I7" s="1584"/>
      <c r="J7" s="1584"/>
      <c r="K7" s="1012">
        <v>1</v>
      </c>
      <c r="L7" s="1012">
        <v>0</v>
      </c>
      <c r="M7" s="1012">
        <v>0</v>
      </c>
      <c r="N7" s="153">
        <v>0</v>
      </c>
      <c r="O7" s="1003">
        <v>1</v>
      </c>
      <c r="P7" s="1003">
        <v>0</v>
      </c>
      <c r="Q7" s="1003">
        <v>0</v>
      </c>
      <c r="R7" s="1004">
        <v>0</v>
      </c>
      <c r="S7" s="1004">
        <v>0</v>
      </c>
      <c r="T7" s="1004">
        <v>0</v>
      </c>
      <c r="U7" s="995">
        <v>0</v>
      </c>
      <c r="V7" s="1007">
        <v>0</v>
      </c>
      <c r="W7" s="1096">
        <v>0</v>
      </c>
      <c r="X7" s="1096">
        <v>0</v>
      </c>
      <c r="Y7" s="1096">
        <v>0</v>
      </c>
      <c r="Z7" s="1096">
        <v>0</v>
      </c>
      <c r="AA7" s="1116"/>
      <c r="AB7" s="995"/>
      <c r="AC7" s="995"/>
      <c r="AD7" s="996"/>
    </row>
    <row r="8" spans="1:30" x14ac:dyDescent="0.25">
      <c r="A8" s="992"/>
      <c r="B8" s="161"/>
      <c r="C8" s="999"/>
      <c r="D8" s="999"/>
      <c r="E8" s="999"/>
      <c r="F8" s="999"/>
      <c r="G8" s="999"/>
      <c r="H8" s="999"/>
      <c r="I8" s="1000"/>
      <c r="J8" s="1000"/>
      <c r="K8" s="1005"/>
      <c r="L8" s="1005"/>
      <c r="M8" s="1005"/>
      <c r="N8" s="1005"/>
      <c r="O8" s="1005"/>
      <c r="P8" s="1005"/>
      <c r="Q8" s="1005"/>
      <c r="R8" s="1005"/>
      <c r="S8" s="1005"/>
      <c r="T8" s="1005"/>
      <c r="U8" s="1005"/>
      <c r="V8" s="1005"/>
      <c r="W8" s="1107"/>
      <c r="X8" s="1107"/>
      <c r="Y8" s="1107"/>
      <c r="Z8" s="1107"/>
      <c r="AA8" s="1000"/>
      <c r="AB8" s="1005"/>
      <c r="AC8" s="1005"/>
      <c r="AD8" s="1006"/>
    </row>
    <row r="9" spans="1:30" ht="18" customHeight="1" x14ac:dyDescent="0.25">
      <c r="A9" s="74" t="s">
        <v>8</v>
      </c>
      <c r="B9" s="757"/>
      <c r="C9" s="40"/>
      <c r="D9" s="40"/>
      <c r="E9" s="40"/>
      <c r="F9" s="40"/>
      <c r="G9" s="532"/>
      <c r="H9" s="532"/>
      <c r="I9" s="1008"/>
      <c r="J9" s="997"/>
      <c r="K9" s="997"/>
      <c r="L9" s="997"/>
      <c r="M9" s="997"/>
      <c r="N9" s="997"/>
      <c r="O9" s="997"/>
      <c r="P9" s="997"/>
      <c r="Q9" s="997"/>
      <c r="R9" s="997"/>
      <c r="S9" s="997"/>
      <c r="T9" s="997"/>
      <c r="U9" s="997"/>
      <c r="V9" s="997"/>
      <c r="W9" s="1098"/>
      <c r="X9" s="1098"/>
      <c r="Y9" s="1098"/>
      <c r="Z9" s="1098"/>
      <c r="AA9" s="997"/>
      <c r="AB9" s="997"/>
      <c r="AC9" s="997"/>
      <c r="AD9" s="998"/>
    </row>
    <row r="10" spans="1:30" x14ac:dyDescent="0.25">
      <c r="A10" s="163" t="s">
        <v>635</v>
      </c>
      <c r="B10" s="169">
        <v>0</v>
      </c>
      <c r="C10" s="1583">
        <v>0</v>
      </c>
      <c r="D10" s="1583"/>
      <c r="E10" s="1583"/>
      <c r="F10" s="1583"/>
      <c r="G10" s="1583">
        <v>0</v>
      </c>
      <c r="H10" s="1583"/>
      <c r="I10" s="1583"/>
      <c r="J10" s="1583"/>
      <c r="K10" s="1584">
        <v>0</v>
      </c>
      <c r="L10" s="1584"/>
      <c r="M10" s="1584"/>
      <c r="N10" s="153"/>
      <c r="O10" s="1249">
        <v>0</v>
      </c>
      <c r="P10" s="1250"/>
      <c r="Q10" s="1199"/>
      <c r="R10" s="1199"/>
      <c r="S10" s="1249">
        <v>0</v>
      </c>
      <c r="T10" s="1365"/>
      <c r="U10" s="995"/>
      <c r="V10" s="1007"/>
      <c r="W10" s="1108"/>
      <c r="X10" s="1108"/>
      <c r="Y10" s="1108"/>
      <c r="Z10" s="1108"/>
      <c r="AA10" s="995"/>
      <c r="AB10" s="995"/>
      <c r="AC10" s="995"/>
      <c r="AD10" s="996"/>
    </row>
    <row r="11" spans="1:30" x14ac:dyDescent="0.25">
      <c r="A11" s="163" t="s">
        <v>13</v>
      </c>
      <c r="B11" s="170"/>
      <c r="C11" s="123"/>
      <c r="D11" s="123"/>
      <c r="E11" s="123"/>
      <c r="F11" s="123"/>
      <c r="G11" s="123"/>
      <c r="H11" s="123"/>
      <c r="I11" s="123"/>
      <c r="J11" s="123"/>
      <c r="K11" s="123"/>
      <c r="L11" s="123"/>
      <c r="M11" s="123"/>
      <c r="N11" s="154"/>
      <c r="O11" s="995"/>
      <c r="P11" s="995"/>
      <c r="Q11" s="995"/>
      <c r="R11" s="1007"/>
      <c r="S11" s="995"/>
      <c r="T11" s="995"/>
      <c r="U11" s="995"/>
      <c r="V11" s="1007"/>
      <c r="W11" s="1108"/>
      <c r="X11" s="1108"/>
      <c r="Y11" s="1108"/>
      <c r="Z11" s="1108"/>
      <c r="AA11" s="995"/>
      <c r="AB11" s="995"/>
      <c r="AC11" s="995"/>
      <c r="AD11" s="996"/>
    </row>
    <row r="12" spans="1:30" x14ac:dyDescent="0.25">
      <c r="A12" s="163" t="s">
        <v>18</v>
      </c>
      <c r="B12" s="171"/>
      <c r="C12" s="123"/>
      <c r="D12" s="123"/>
      <c r="E12" s="123"/>
      <c r="F12" s="123"/>
      <c r="G12" s="123"/>
      <c r="H12" s="124"/>
      <c r="I12" s="124"/>
      <c r="J12" s="124"/>
      <c r="K12" s="123"/>
      <c r="L12" s="124"/>
      <c r="M12" s="124"/>
      <c r="N12" s="155"/>
      <c r="O12" s="995"/>
      <c r="P12" s="995"/>
      <c r="Q12" s="995"/>
      <c r="R12" s="1007"/>
      <c r="S12" s="995"/>
      <c r="T12" s="995"/>
      <c r="U12" s="995"/>
      <c r="V12" s="1007"/>
      <c r="W12" s="1108"/>
      <c r="X12" s="1108"/>
      <c r="Y12" s="1108"/>
      <c r="Z12" s="1108"/>
      <c r="AA12" s="995"/>
      <c r="AB12" s="995"/>
      <c r="AC12" s="995"/>
      <c r="AD12" s="996"/>
    </row>
    <row r="13" spans="1:30" x14ac:dyDescent="0.25">
      <c r="A13" s="163" t="s">
        <v>10</v>
      </c>
      <c r="B13" s="170"/>
      <c r="C13" s="123"/>
      <c r="D13" s="123"/>
      <c r="E13" s="123"/>
      <c r="F13" s="123"/>
      <c r="G13" s="123"/>
      <c r="H13" s="123"/>
      <c r="I13" s="123"/>
      <c r="J13" s="123"/>
      <c r="K13" s="123"/>
      <c r="L13" s="123"/>
      <c r="M13" s="123"/>
      <c r="N13" s="154"/>
      <c r="O13" s="995"/>
      <c r="P13" s="995"/>
      <c r="Q13" s="995"/>
      <c r="R13" s="1007"/>
      <c r="S13" s="995"/>
      <c r="T13" s="995"/>
      <c r="U13" s="995"/>
      <c r="V13" s="1007"/>
      <c r="W13" s="1108"/>
      <c r="X13" s="1108"/>
      <c r="Y13" s="1108"/>
      <c r="Z13" s="1108"/>
      <c r="AA13" s="995"/>
      <c r="AB13" s="995"/>
      <c r="AC13" s="995"/>
      <c r="AD13" s="996"/>
    </row>
    <row r="14" spans="1:30" x14ac:dyDescent="0.25">
      <c r="A14" s="992"/>
      <c r="B14" s="161"/>
      <c r="C14" s="999"/>
      <c r="D14" s="999"/>
      <c r="E14" s="999"/>
      <c r="F14" s="999"/>
      <c r="G14" s="999"/>
      <c r="H14" s="999"/>
      <c r="I14" s="1000"/>
      <c r="J14" s="1000"/>
      <c r="K14" s="1005"/>
      <c r="L14" s="1005"/>
      <c r="M14" s="1005"/>
      <c r="N14" s="1005"/>
      <c r="O14" s="1005"/>
      <c r="P14" s="1005"/>
      <c r="Q14" s="1005"/>
      <c r="R14" s="1005"/>
      <c r="S14" s="1005"/>
      <c r="T14" s="1005"/>
      <c r="U14" s="1005"/>
      <c r="V14" s="1005"/>
      <c r="W14" s="1107"/>
      <c r="X14" s="1107"/>
      <c r="Y14" s="1107"/>
      <c r="Z14" s="1107"/>
      <c r="AA14" s="1000"/>
      <c r="AB14" s="1005"/>
      <c r="AC14" s="1005"/>
      <c r="AD14" s="1006"/>
    </row>
    <row r="15" spans="1:30" ht="18" customHeight="1" x14ac:dyDescent="0.25">
      <c r="A15" s="74" t="s">
        <v>7</v>
      </c>
      <c r="B15" s="757"/>
      <c r="C15" s="40"/>
      <c r="D15" s="40"/>
      <c r="E15" s="40"/>
      <c r="F15" s="40"/>
      <c r="G15" s="48"/>
      <c r="H15" s="532"/>
      <c r="I15" s="1008"/>
      <c r="J15" s="997"/>
      <c r="K15" s="997"/>
      <c r="L15" s="997"/>
      <c r="M15" s="997"/>
      <c r="N15" s="997"/>
      <c r="O15" s="997"/>
      <c r="P15" s="997"/>
      <c r="Q15" s="997"/>
      <c r="R15" s="997"/>
      <c r="S15" s="997"/>
      <c r="T15" s="997"/>
      <c r="U15" s="997"/>
      <c r="V15" s="997"/>
      <c r="W15" s="1098"/>
      <c r="X15" s="1098"/>
      <c r="Y15" s="1098"/>
      <c r="Z15" s="1098"/>
      <c r="AA15" s="997"/>
      <c r="AB15" s="997"/>
      <c r="AC15" s="997"/>
      <c r="AD15" s="998"/>
    </row>
    <row r="16" spans="1:30" x14ac:dyDescent="0.25">
      <c r="A16" s="993" t="s">
        <v>9</v>
      </c>
      <c r="B16" s="186"/>
      <c r="C16" s="326"/>
      <c r="D16" s="326"/>
      <c r="E16" s="326"/>
      <c r="F16" s="326"/>
      <c r="G16" s="326"/>
      <c r="H16" s="326"/>
      <c r="I16" s="326"/>
      <c r="J16" s="326"/>
      <c r="K16" s="326"/>
      <c r="L16" s="326"/>
      <c r="M16" s="326"/>
      <c r="N16" s="148"/>
      <c r="O16" s="995"/>
      <c r="P16" s="995"/>
      <c r="Q16" s="995"/>
      <c r="R16" s="1007"/>
      <c r="S16" s="995"/>
      <c r="T16" s="995"/>
      <c r="U16" s="995"/>
      <c r="V16" s="1007"/>
      <c r="W16" s="1108"/>
      <c r="X16" s="1108"/>
      <c r="Y16" s="1108"/>
      <c r="Z16" s="1108"/>
      <c r="AA16" s="995"/>
      <c r="AB16" s="995"/>
      <c r="AC16" s="995"/>
      <c r="AD16" s="996"/>
    </row>
    <row r="17" spans="1:30" x14ac:dyDescent="0.25">
      <c r="A17" s="993" t="s">
        <v>87</v>
      </c>
      <c r="B17" s="1578" t="s">
        <v>88</v>
      </c>
      <c r="C17" s="1579"/>
      <c r="D17" s="1579"/>
      <c r="E17" s="1579"/>
      <c r="F17" s="1579"/>
      <c r="G17" s="1579"/>
      <c r="H17" s="1579"/>
      <c r="I17" s="1579"/>
      <c r="J17" s="1579"/>
      <c r="K17" s="1579"/>
      <c r="L17" s="1579"/>
      <c r="M17" s="1579"/>
      <c r="N17" s="1579"/>
      <c r="O17" s="1199"/>
      <c r="P17" s="1199"/>
      <c r="Q17" s="1199"/>
      <c r="R17" s="1199"/>
      <c r="S17" s="1199"/>
      <c r="T17" s="1199"/>
      <c r="U17" s="1199"/>
      <c r="V17" s="1199"/>
      <c r="W17" s="1090"/>
      <c r="X17" s="1090"/>
      <c r="Y17" s="1090"/>
      <c r="Z17" s="1090"/>
      <c r="AA17" s="995"/>
      <c r="AB17" s="995"/>
      <c r="AC17" s="995"/>
      <c r="AD17" s="996"/>
    </row>
    <row r="18" spans="1:30" ht="12.75" customHeight="1" x14ac:dyDescent="0.25">
      <c r="A18" s="993"/>
      <c r="B18" s="161"/>
      <c r="C18" s="999"/>
      <c r="D18" s="999"/>
      <c r="E18" s="999"/>
      <c r="F18" s="999"/>
      <c r="G18" s="999"/>
      <c r="H18" s="999"/>
      <c r="I18" s="1000"/>
      <c r="J18" s="1000"/>
      <c r="K18" s="1005"/>
      <c r="L18" s="1005"/>
      <c r="M18" s="1005"/>
      <c r="N18" s="1005"/>
      <c r="O18" s="1005"/>
      <c r="P18" s="1005"/>
      <c r="Q18" s="1005"/>
      <c r="R18" s="1005"/>
      <c r="S18" s="1005"/>
      <c r="T18" s="1005"/>
      <c r="U18" s="1005"/>
      <c r="V18" s="1005"/>
      <c r="W18" s="1107"/>
      <c r="X18" s="1107"/>
      <c r="Y18" s="1107"/>
      <c r="Z18" s="1107"/>
      <c r="AA18" s="1005"/>
      <c r="AB18" s="1005"/>
      <c r="AC18" s="1005"/>
      <c r="AD18" s="1006"/>
    </row>
    <row r="19" spans="1:30" ht="18" customHeight="1" x14ac:dyDescent="0.25">
      <c r="A19" s="80" t="s">
        <v>11</v>
      </c>
      <c r="B19" s="757"/>
      <c r="C19" s="40"/>
      <c r="D19" s="40"/>
      <c r="E19" s="40"/>
      <c r="F19" s="40"/>
      <c r="G19" s="532"/>
      <c r="H19" s="532"/>
      <c r="I19" s="1008"/>
      <c r="J19" s="1008"/>
      <c r="K19" s="997"/>
      <c r="L19" s="997"/>
      <c r="M19" s="997"/>
      <c r="N19" s="997"/>
      <c r="O19" s="997"/>
      <c r="P19" s="997"/>
      <c r="Q19" s="997"/>
      <c r="R19" s="997"/>
      <c r="S19" s="997"/>
      <c r="T19" s="997"/>
      <c r="U19" s="997"/>
      <c r="V19" s="997"/>
      <c r="W19" s="1098"/>
      <c r="X19" s="1098"/>
      <c r="Y19" s="1098"/>
      <c r="Z19" s="1098"/>
      <c r="AA19" s="997"/>
      <c r="AB19" s="997"/>
      <c r="AC19" s="997"/>
      <c r="AD19" s="998"/>
    </row>
    <row r="20" spans="1:30" x14ac:dyDescent="0.25">
      <c r="A20" s="163" t="s">
        <v>98</v>
      </c>
      <c r="B20" s="172"/>
      <c r="C20" s="1012"/>
      <c r="D20" s="1012"/>
      <c r="E20" s="1012"/>
      <c r="F20" s="1012"/>
      <c r="G20" s="1012"/>
      <c r="H20" s="1012"/>
      <c r="I20" s="1012"/>
      <c r="J20" s="1012"/>
      <c r="K20" s="1012"/>
      <c r="L20" s="1012"/>
      <c r="M20" s="1012"/>
      <c r="N20" s="153"/>
      <c r="O20" s="995"/>
      <c r="P20" s="995"/>
      <c r="Q20" s="995"/>
      <c r="R20" s="1007"/>
      <c r="S20" s="995"/>
      <c r="T20" s="995"/>
      <c r="U20" s="995"/>
      <c r="V20" s="1007"/>
      <c r="W20" s="1108"/>
      <c r="X20" s="1108"/>
      <c r="Y20" s="1108"/>
      <c r="Z20" s="1108"/>
      <c r="AA20" s="995"/>
      <c r="AB20" s="995"/>
      <c r="AC20" s="995"/>
      <c r="AD20" s="996"/>
    </row>
    <row r="21" spans="1:30" x14ac:dyDescent="0.25">
      <c r="A21" s="165" t="s">
        <v>372</v>
      </c>
      <c r="B21" s="172"/>
      <c r="C21" s="1012"/>
      <c r="D21" s="1012"/>
      <c r="E21" s="1012"/>
      <c r="F21" s="1012"/>
      <c r="G21" s="1012"/>
      <c r="H21" s="1012"/>
      <c r="I21" s="1012"/>
      <c r="J21" s="1023" t="s">
        <v>632</v>
      </c>
      <c r="K21" s="1585" t="s">
        <v>633</v>
      </c>
      <c r="L21" s="1586"/>
      <c r="M21" s="1586"/>
      <c r="N21" s="1365"/>
      <c r="O21" s="1249" t="s">
        <v>634</v>
      </c>
      <c r="P21" s="1250"/>
      <c r="Q21" s="1199"/>
      <c r="R21" s="1199"/>
      <c r="S21" s="1249" t="s">
        <v>633</v>
      </c>
      <c r="T21" s="1250"/>
      <c r="U21" s="1199"/>
      <c r="V21" s="1390"/>
      <c r="W21" s="1249" t="s">
        <v>633</v>
      </c>
      <c r="X21" s="1250"/>
      <c r="Y21" s="1199"/>
      <c r="Z21" s="1390"/>
      <c r="AA21" s="1249"/>
      <c r="AB21" s="1250"/>
      <c r="AC21" s="1199"/>
      <c r="AD21" s="1222"/>
    </row>
    <row r="22" spans="1:30" x14ac:dyDescent="0.25">
      <c r="A22" s="163" t="s">
        <v>14</v>
      </c>
      <c r="B22" s="172"/>
      <c r="C22" s="1012"/>
      <c r="D22" s="1012"/>
      <c r="E22" s="1012"/>
      <c r="F22" s="1012"/>
      <c r="G22" s="1012"/>
      <c r="H22" s="1012"/>
      <c r="I22" s="1012"/>
      <c r="J22" s="1012"/>
      <c r="K22" s="1012"/>
      <c r="L22" s="1012"/>
      <c r="M22" s="1012"/>
      <c r="N22" s="153"/>
      <c r="O22" s="995"/>
      <c r="P22" s="995"/>
      <c r="Q22" s="995"/>
      <c r="R22" s="1007"/>
      <c r="S22" s="1003"/>
      <c r="T22" s="995"/>
      <c r="U22" s="995"/>
      <c r="V22" s="1007"/>
      <c r="W22" s="1108"/>
      <c r="X22" s="1108"/>
      <c r="Y22" s="1108"/>
      <c r="Z22" s="1108"/>
      <c r="AA22" s="995"/>
      <c r="AB22" s="995"/>
      <c r="AC22" s="995"/>
      <c r="AD22" s="996"/>
    </row>
    <row r="23" spans="1:30" x14ac:dyDescent="0.25">
      <c r="A23" s="163" t="s">
        <v>96</v>
      </c>
      <c r="B23" s="173"/>
      <c r="C23" s="1012"/>
      <c r="D23" s="1012"/>
      <c r="E23" s="1012"/>
      <c r="F23" s="144"/>
      <c r="G23" s="144"/>
      <c r="H23" s="144"/>
      <c r="I23" s="144"/>
      <c r="J23" s="144"/>
      <c r="K23" s="144"/>
      <c r="L23" s="144"/>
      <c r="M23" s="144"/>
      <c r="N23" s="1013"/>
      <c r="O23" s="995"/>
      <c r="P23" s="995"/>
      <c r="Q23" s="1001"/>
      <c r="R23" s="1002"/>
      <c r="S23" s="1001"/>
      <c r="T23" s="1001"/>
      <c r="U23" s="995"/>
      <c r="V23" s="1007"/>
      <c r="W23" s="1108"/>
      <c r="X23" s="1108"/>
      <c r="Y23" s="1108"/>
      <c r="Z23" s="1108"/>
      <c r="AA23" s="995"/>
      <c r="AB23" s="995"/>
      <c r="AC23" s="995"/>
      <c r="AD23" s="996"/>
    </row>
    <row r="24" spans="1:30" ht="15.75" thickBot="1" x14ac:dyDescent="0.3">
      <c r="A24" s="166" t="s">
        <v>15</v>
      </c>
      <c r="B24" s="1576" t="s">
        <v>373</v>
      </c>
      <c r="C24" s="1577"/>
      <c r="D24" s="1577"/>
      <c r="E24" s="1577"/>
      <c r="F24" s="1577"/>
      <c r="G24" s="1577"/>
      <c r="H24" s="1577"/>
      <c r="I24" s="1577"/>
      <c r="J24" s="1577"/>
      <c r="K24" s="1577"/>
      <c r="L24" s="1577"/>
      <c r="M24" s="1577"/>
      <c r="N24" s="1577"/>
      <c r="O24" s="1240"/>
      <c r="P24" s="1240"/>
      <c r="Q24" s="1240"/>
      <c r="R24" s="1240"/>
      <c r="S24" s="1240"/>
      <c r="T24" s="1240"/>
      <c r="U24" s="1240"/>
      <c r="V24" s="1240"/>
      <c r="W24" s="1240"/>
      <c r="X24" s="1240"/>
      <c r="Y24" s="1240"/>
      <c r="Z24" s="1240"/>
      <c r="AA24" s="1240"/>
      <c r="AB24" s="1240"/>
      <c r="AC24" s="1240"/>
      <c r="AD24" s="1241"/>
    </row>
    <row r="25" spans="1:30" x14ac:dyDescent="0.25">
      <c r="A25" s="994" t="s">
        <v>396</v>
      </c>
      <c r="B25" s="11"/>
      <c r="C25" s="11"/>
      <c r="D25" s="11"/>
      <c r="E25" s="11"/>
      <c r="F25" s="11"/>
      <c r="G25" s="11"/>
      <c r="H25" s="11"/>
      <c r="I25" s="390"/>
      <c r="J25" s="390"/>
      <c r="K25" s="1009"/>
    </row>
    <row r="26" spans="1:30" ht="25.5" customHeight="1" x14ac:dyDescent="0.25">
      <c r="A26" s="1581" t="s">
        <v>639</v>
      </c>
      <c r="B26" s="1581"/>
      <c r="C26" s="1581"/>
      <c r="D26" s="1581"/>
      <c r="E26" s="1581"/>
      <c r="F26" s="1581"/>
      <c r="G26" s="1581"/>
      <c r="H26" s="1581"/>
      <c r="I26" s="1581"/>
      <c r="J26" s="1214"/>
      <c r="K26" s="1214"/>
    </row>
    <row r="27" spans="1:30" ht="51.75" customHeight="1" x14ac:dyDescent="0.25">
      <c r="A27" s="1581" t="s">
        <v>638</v>
      </c>
      <c r="B27" s="1581"/>
      <c r="C27" s="1581"/>
      <c r="D27" s="1581"/>
      <c r="E27" s="1581"/>
      <c r="F27" s="1581"/>
      <c r="G27" s="1581"/>
      <c r="H27" s="1581"/>
      <c r="I27" s="1010"/>
      <c r="J27" s="1214"/>
      <c r="K27" s="1214"/>
    </row>
    <row r="28" spans="1:30" ht="30" customHeight="1" x14ac:dyDescent="0.25">
      <c r="A28" s="1581" t="s">
        <v>637</v>
      </c>
      <c r="B28" s="1581"/>
      <c r="C28" s="1581"/>
      <c r="D28" s="1581"/>
      <c r="E28" s="1581"/>
      <c r="F28" s="1581"/>
      <c r="G28" s="1581"/>
      <c r="H28" s="1581"/>
      <c r="I28" s="1581"/>
      <c r="J28" s="1214"/>
      <c r="K28" s="1214"/>
    </row>
    <row r="29" spans="1:30" ht="39" customHeight="1" x14ac:dyDescent="0.25"/>
    <row r="30" spans="1:30" ht="15" customHeight="1" x14ac:dyDescent="0.25"/>
    <row r="31" spans="1:30" ht="15" customHeight="1" x14ac:dyDescent="0.25"/>
  </sheetData>
  <mergeCells count="29">
    <mergeCell ref="W21:Z21"/>
    <mergeCell ref="A28:I28"/>
    <mergeCell ref="J28:K28"/>
    <mergeCell ref="C7:F7"/>
    <mergeCell ref="J27:K27"/>
    <mergeCell ref="C10:F10"/>
    <mergeCell ref="G10:J10"/>
    <mergeCell ref="A26:I26"/>
    <mergeCell ref="A27:H27"/>
    <mergeCell ref="J26:K26"/>
    <mergeCell ref="K10:M10"/>
    <mergeCell ref="G7:J7"/>
    <mergeCell ref="K21:N21"/>
    <mergeCell ref="AA2:AD2"/>
    <mergeCell ref="B24:AD24"/>
    <mergeCell ref="S2:V2"/>
    <mergeCell ref="B17:V17"/>
    <mergeCell ref="C5:F5"/>
    <mergeCell ref="O10:R10"/>
    <mergeCell ref="O2:R2"/>
    <mergeCell ref="B2:B3"/>
    <mergeCell ref="C2:F2"/>
    <mergeCell ref="G2:J2"/>
    <mergeCell ref="K2:N2"/>
    <mergeCell ref="O21:R21"/>
    <mergeCell ref="S10:T10"/>
    <mergeCell ref="S21:V21"/>
    <mergeCell ref="AA21:AD21"/>
    <mergeCell ref="W2:Z2"/>
  </mergeCells>
  <phoneticPr fontId="19" type="noConversion"/>
  <pageMargins left="0.19685039370078741" right="0.19685039370078741" top="0.19685039370078741" bottom="0.19685039370078741" header="0.19685039370078741" footer="0.19685039370078741"/>
  <pageSetup scale="65"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showGridLines="0" topLeftCell="H1" workbookViewId="0">
      <selection activeCell="AF19" sqref="AF19"/>
    </sheetView>
  </sheetViews>
  <sheetFormatPr defaultColWidth="9.140625" defaultRowHeight="15" x14ac:dyDescent="0.25"/>
  <cols>
    <col min="1" max="1" width="40.7109375" style="1" customWidth="1"/>
    <col min="2" max="2" width="14" style="3" customWidth="1"/>
    <col min="3" max="8" width="9.7109375" style="3" customWidth="1"/>
    <col min="9" max="11" width="9.7109375" style="4" customWidth="1"/>
    <col min="12" max="12" width="9.85546875" style="919" customWidth="1"/>
    <col min="13" max="22" width="9.140625" style="919"/>
    <col min="23" max="26" width="9.140625" style="1124"/>
    <col min="27" max="16384" width="9.140625" style="919"/>
  </cols>
  <sheetData>
    <row r="1" spans="1:30" ht="21" customHeight="1" thickBot="1" x14ac:dyDescent="0.3">
      <c r="A1" s="12" t="s">
        <v>122</v>
      </c>
      <c r="B1" s="11"/>
      <c r="C1" s="11"/>
      <c r="D1" s="11"/>
      <c r="E1" s="11"/>
      <c r="F1" s="11"/>
      <c r="G1" s="11"/>
      <c r="H1" s="11"/>
      <c r="I1" s="390"/>
      <c r="J1" s="390"/>
      <c r="K1" s="390"/>
    </row>
    <row r="2" spans="1:30" x14ac:dyDescent="0.25">
      <c r="A2" s="67"/>
      <c r="B2" s="1355">
        <v>2011</v>
      </c>
      <c r="C2" s="1205">
        <v>2012</v>
      </c>
      <c r="D2" s="1206"/>
      <c r="E2" s="1206"/>
      <c r="F2" s="1207"/>
      <c r="G2" s="1205">
        <v>2013</v>
      </c>
      <c r="H2" s="1206"/>
      <c r="I2" s="1206"/>
      <c r="J2" s="1207"/>
      <c r="K2" s="1205">
        <v>2014</v>
      </c>
      <c r="L2" s="1206"/>
      <c r="M2" s="1206"/>
      <c r="N2" s="1207"/>
      <c r="O2" s="1205">
        <v>2015</v>
      </c>
      <c r="P2" s="1206"/>
      <c r="Q2" s="1206"/>
      <c r="R2" s="1207"/>
      <c r="S2" s="1205">
        <v>2016</v>
      </c>
      <c r="T2" s="1206"/>
      <c r="U2" s="1206"/>
      <c r="V2" s="1207"/>
      <c r="W2" s="1205">
        <v>2017</v>
      </c>
      <c r="X2" s="1206"/>
      <c r="Y2" s="1206"/>
      <c r="Z2" s="1207"/>
      <c r="AA2" s="1205">
        <v>2018</v>
      </c>
      <c r="AB2" s="1206"/>
      <c r="AC2" s="1206"/>
      <c r="AD2" s="1207"/>
    </row>
    <row r="3" spans="1:30" ht="15.75" thickBot="1" x14ac:dyDescent="0.3">
      <c r="A3" s="68"/>
      <c r="B3" s="159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317" t="s">
        <v>0</v>
      </c>
      <c r="X3" s="18" t="s">
        <v>1</v>
      </c>
      <c r="Y3" s="18" t="s">
        <v>2</v>
      </c>
      <c r="Z3" s="89" t="s">
        <v>3</v>
      </c>
      <c r="AA3" s="317" t="s">
        <v>0</v>
      </c>
      <c r="AB3" s="18" t="s">
        <v>1</v>
      </c>
      <c r="AC3" s="18" t="s">
        <v>2</v>
      </c>
      <c r="AD3" s="89" t="s">
        <v>3</v>
      </c>
    </row>
    <row r="4" spans="1:30" x14ac:dyDescent="0.25">
      <c r="A4" s="602" t="s">
        <v>4</v>
      </c>
      <c r="B4" s="600"/>
      <c r="C4" s="1376"/>
      <c r="D4" s="1352"/>
      <c r="E4" s="1352"/>
      <c r="F4" s="1377"/>
      <c r="G4" s="1376"/>
      <c r="H4" s="1352"/>
      <c r="I4" s="1352"/>
      <c r="J4" s="1377"/>
      <c r="K4" s="1376"/>
      <c r="L4" s="1352"/>
      <c r="M4" s="1352"/>
      <c r="N4" s="1377"/>
      <c r="O4" s="1376"/>
      <c r="P4" s="1352"/>
      <c r="Q4" s="1352"/>
      <c r="R4" s="1352"/>
      <c r="S4" s="1587"/>
      <c r="T4" s="1201"/>
      <c r="U4" s="1201"/>
      <c r="V4" s="1588"/>
      <c r="W4" s="1091"/>
      <c r="X4" s="1091"/>
      <c r="Y4" s="1091"/>
      <c r="Z4" s="1091"/>
      <c r="AA4" s="1587"/>
      <c r="AB4" s="1201"/>
      <c r="AC4" s="1201"/>
      <c r="AD4" s="1202"/>
    </row>
    <row r="5" spans="1:30" x14ac:dyDescent="0.25">
      <c r="A5" s="603" t="s">
        <v>16</v>
      </c>
      <c r="B5" s="661">
        <v>2256</v>
      </c>
      <c r="C5" s="1590">
        <v>2115</v>
      </c>
      <c r="D5" s="1590"/>
      <c r="E5" s="1590"/>
      <c r="F5" s="1590"/>
      <c r="G5" s="1591">
        <v>2629</v>
      </c>
      <c r="H5" s="1591"/>
      <c r="I5" s="1591"/>
      <c r="J5" s="482"/>
      <c r="K5" s="639">
        <v>2709</v>
      </c>
      <c r="L5" s="639">
        <v>2680</v>
      </c>
      <c r="M5" s="639">
        <v>2663</v>
      </c>
      <c r="N5" s="662">
        <v>2721</v>
      </c>
      <c r="O5" s="482">
        <v>2830</v>
      </c>
      <c r="P5" s="482">
        <v>2828</v>
      </c>
      <c r="Q5" s="482">
        <v>2817</v>
      </c>
      <c r="R5" s="637">
        <v>2831</v>
      </c>
      <c r="S5" s="482">
        <v>2946</v>
      </c>
      <c r="T5" s="482">
        <v>2938</v>
      </c>
      <c r="U5" s="482">
        <v>2919</v>
      </c>
      <c r="V5" s="637">
        <v>2961</v>
      </c>
      <c r="W5" s="482">
        <v>3068</v>
      </c>
      <c r="X5" s="482">
        <v>3066</v>
      </c>
      <c r="Y5" s="482">
        <v>3065</v>
      </c>
      <c r="Z5" s="637"/>
      <c r="AA5" s="482"/>
      <c r="AB5" s="482"/>
      <c r="AC5" s="482"/>
      <c r="AD5" s="628"/>
    </row>
    <row r="6" spans="1:30" ht="15.75" customHeight="1" x14ac:dyDescent="0.25">
      <c r="A6" s="448" t="s">
        <v>5</v>
      </c>
      <c r="B6" s="601">
        <v>45</v>
      </c>
      <c r="C6" s="1242">
        <v>7</v>
      </c>
      <c r="D6" s="1242"/>
      <c r="E6" s="1242"/>
      <c r="F6" s="1242"/>
      <c r="G6" s="909"/>
      <c r="H6" s="909"/>
      <c r="I6" s="910"/>
      <c r="J6" s="910">
        <v>642</v>
      </c>
      <c r="K6" s="125">
        <v>328</v>
      </c>
      <c r="L6" s="102">
        <v>15</v>
      </c>
      <c r="M6" s="126">
        <v>4</v>
      </c>
      <c r="N6" s="911">
        <v>109</v>
      </c>
      <c r="O6" s="910">
        <v>144</v>
      </c>
      <c r="P6" s="910">
        <v>21</v>
      </c>
      <c r="Q6" s="910">
        <v>7</v>
      </c>
      <c r="R6" s="911">
        <v>56</v>
      </c>
      <c r="S6" s="910">
        <v>144</v>
      </c>
      <c r="T6" s="910">
        <v>19</v>
      </c>
      <c r="U6" s="910">
        <v>10</v>
      </c>
      <c r="V6" s="911">
        <v>64</v>
      </c>
      <c r="W6" s="1105">
        <v>123</v>
      </c>
      <c r="X6" s="1105">
        <v>11</v>
      </c>
      <c r="Y6" s="1105">
        <v>14</v>
      </c>
      <c r="Z6" s="1106"/>
      <c r="AA6" s="910"/>
      <c r="AB6" s="910"/>
      <c r="AC6" s="910"/>
      <c r="AD6" s="906"/>
    </row>
    <row r="7" spans="1:30" x14ac:dyDescent="0.25">
      <c r="A7" s="447" t="s">
        <v>6</v>
      </c>
      <c r="B7" s="920">
        <v>158</v>
      </c>
      <c r="C7" s="1242">
        <v>148</v>
      </c>
      <c r="D7" s="1242"/>
      <c r="E7" s="1242"/>
      <c r="F7" s="1242"/>
      <c r="G7" s="1280">
        <v>128</v>
      </c>
      <c r="H7" s="1280"/>
      <c r="I7" s="1280"/>
      <c r="J7" s="527"/>
      <c r="K7" s="125">
        <v>50</v>
      </c>
      <c r="L7" s="125">
        <v>44</v>
      </c>
      <c r="M7" s="125">
        <v>21</v>
      </c>
      <c r="N7" s="156">
        <v>51</v>
      </c>
      <c r="O7" s="910">
        <v>35</v>
      </c>
      <c r="P7" s="910">
        <v>23</v>
      </c>
      <c r="Q7" s="910">
        <v>18</v>
      </c>
      <c r="R7" s="911">
        <v>42</v>
      </c>
      <c r="S7" s="910">
        <v>29</v>
      </c>
      <c r="T7" s="910">
        <v>27</v>
      </c>
      <c r="U7" s="910">
        <v>29</v>
      </c>
      <c r="V7" s="911">
        <v>22</v>
      </c>
      <c r="W7" s="1105">
        <v>16</v>
      </c>
      <c r="X7" s="1105">
        <v>13</v>
      </c>
      <c r="Y7" s="1105">
        <v>15</v>
      </c>
      <c r="Z7" s="1106"/>
      <c r="AA7" s="910"/>
      <c r="AB7" s="910"/>
      <c r="AC7" s="910"/>
      <c r="AD7" s="906"/>
    </row>
    <row r="8" spans="1:30" x14ac:dyDescent="0.25">
      <c r="A8" s="604"/>
      <c r="B8" s="912"/>
      <c r="C8" s="912"/>
      <c r="D8" s="912"/>
      <c r="E8" s="912"/>
      <c r="F8" s="912"/>
      <c r="G8" s="912"/>
      <c r="H8" s="912"/>
      <c r="I8" s="914"/>
      <c r="J8" s="914"/>
      <c r="K8" s="914"/>
      <c r="L8" s="914"/>
      <c r="M8" s="914"/>
      <c r="N8" s="914"/>
      <c r="O8" s="914"/>
      <c r="P8" s="914"/>
      <c r="Q8" s="914"/>
      <c r="R8" s="914"/>
      <c r="S8" s="914"/>
      <c r="T8" s="914"/>
      <c r="U8" s="914"/>
      <c r="V8" s="914"/>
      <c r="W8" s="1107"/>
      <c r="X8" s="1107"/>
      <c r="Y8" s="1107"/>
      <c r="Z8" s="1107"/>
      <c r="AA8" s="912"/>
      <c r="AB8" s="914"/>
      <c r="AC8" s="914"/>
      <c r="AD8" s="915"/>
    </row>
    <row r="9" spans="1:30" ht="18" customHeight="1" x14ac:dyDescent="0.25">
      <c r="A9" s="605" t="s">
        <v>8</v>
      </c>
      <c r="B9" s="532"/>
      <c r="C9" s="40"/>
      <c r="D9" s="40"/>
      <c r="E9" s="40"/>
      <c r="F9" s="40"/>
      <c r="G9" s="532"/>
      <c r="H9" s="907"/>
      <c r="I9" s="907"/>
      <c r="J9" s="907"/>
      <c r="K9" s="907"/>
      <c r="L9" s="907"/>
      <c r="M9" s="907"/>
      <c r="N9" s="907"/>
      <c r="O9" s="907"/>
      <c r="P9" s="907"/>
      <c r="Q9" s="907"/>
      <c r="R9" s="907"/>
      <c r="S9" s="907"/>
      <c r="T9" s="907"/>
      <c r="U9" s="907"/>
      <c r="V9" s="907"/>
      <c r="W9" s="1098"/>
      <c r="X9" s="1098"/>
      <c r="Y9" s="1098"/>
      <c r="Z9" s="1098"/>
      <c r="AA9" s="907"/>
      <c r="AB9" s="907"/>
      <c r="AC9" s="907"/>
      <c r="AD9" s="908"/>
    </row>
    <row r="10" spans="1:30" ht="15" customHeight="1" x14ac:dyDescent="0.25">
      <c r="A10" s="447" t="s">
        <v>12</v>
      </c>
      <c r="B10" s="1341" t="s">
        <v>377</v>
      </c>
      <c r="C10" s="1250"/>
      <c r="D10" s="1250"/>
      <c r="E10" s="1250"/>
      <c r="F10" s="1250"/>
      <c r="G10" s="1250"/>
      <c r="H10" s="1250"/>
      <c r="I10" s="1250"/>
      <c r="J10" s="1250"/>
      <c r="K10" s="1250"/>
      <c r="L10" s="1250"/>
      <c r="M10" s="1250"/>
      <c r="N10" s="1250"/>
      <c r="O10" s="1199"/>
      <c r="P10" s="1199"/>
      <c r="Q10" s="1199"/>
      <c r="R10" s="1199"/>
      <c r="S10" s="1199"/>
      <c r="T10" s="1390"/>
      <c r="U10" s="905"/>
      <c r="V10" s="916"/>
      <c r="W10" s="1108"/>
      <c r="X10" s="1108"/>
      <c r="Y10" s="1108"/>
      <c r="Z10" s="1108"/>
      <c r="AA10" s="905"/>
      <c r="AB10" s="905"/>
      <c r="AC10" s="905"/>
      <c r="AD10" s="906"/>
    </row>
    <row r="11" spans="1:30" x14ac:dyDescent="0.25">
      <c r="A11" s="447" t="s">
        <v>13</v>
      </c>
      <c r="B11" s="1589" t="s">
        <v>374</v>
      </c>
      <c r="C11" s="1250"/>
      <c r="D11" s="1250"/>
      <c r="E11" s="1250"/>
      <c r="F11" s="1250"/>
      <c r="G11" s="1250"/>
      <c r="H11" s="1250"/>
      <c r="I11" s="1250"/>
      <c r="J11" s="1250"/>
      <c r="K11" s="1250"/>
      <c r="L11" s="1250"/>
      <c r="M11" s="1250"/>
      <c r="N11" s="1250"/>
      <c r="O11" s="1199"/>
      <c r="P11" s="1199"/>
      <c r="Q11" s="1199"/>
      <c r="R11" s="1199"/>
      <c r="S11" s="1199"/>
      <c r="T11" s="1390"/>
      <c r="U11" s="905"/>
      <c r="V11" s="916"/>
      <c r="W11" s="1108"/>
      <c r="X11" s="1108"/>
      <c r="Y11" s="1108"/>
      <c r="Z11" s="1108"/>
      <c r="AA11" s="905"/>
      <c r="AB11" s="905"/>
      <c r="AC11" s="905"/>
      <c r="AD11" s="906"/>
    </row>
    <row r="12" spans="1:30" x14ac:dyDescent="0.25">
      <c r="A12" s="447" t="s">
        <v>18</v>
      </c>
      <c r="B12" s="1589" t="s">
        <v>124</v>
      </c>
      <c r="C12" s="1250"/>
      <c r="D12" s="1250"/>
      <c r="E12" s="1250"/>
      <c r="F12" s="1250"/>
      <c r="G12" s="1250"/>
      <c r="H12" s="1250"/>
      <c r="I12" s="1250"/>
      <c r="J12" s="1250"/>
      <c r="K12" s="1250"/>
      <c r="L12" s="1250"/>
      <c r="M12" s="1250"/>
      <c r="N12" s="1250"/>
      <c r="O12" s="1199"/>
      <c r="P12" s="1199"/>
      <c r="Q12" s="1199"/>
      <c r="R12" s="1199"/>
      <c r="S12" s="1199"/>
      <c r="T12" s="1390"/>
      <c r="U12" s="905"/>
      <c r="V12" s="916"/>
      <c r="W12" s="1108"/>
      <c r="X12" s="1108"/>
      <c r="Y12" s="1108"/>
      <c r="Z12" s="1108"/>
      <c r="AA12" s="905"/>
      <c r="AB12" s="905"/>
      <c r="AC12" s="905"/>
      <c r="AD12" s="906"/>
    </row>
    <row r="13" spans="1:30" x14ac:dyDescent="0.25">
      <c r="A13" s="447" t="s">
        <v>10</v>
      </c>
      <c r="B13" s="1589"/>
      <c r="C13" s="1199"/>
      <c r="D13" s="1199"/>
      <c r="E13" s="1199"/>
      <c r="F13" s="1199"/>
      <c r="G13" s="1199"/>
      <c r="H13" s="1199"/>
      <c r="I13" s="1199"/>
      <c r="J13" s="1199"/>
      <c r="K13" s="1199"/>
      <c r="L13" s="1199"/>
      <c r="M13" s="1199"/>
      <c r="N13" s="1199"/>
      <c r="O13" s="1199"/>
      <c r="P13" s="1199"/>
      <c r="Q13" s="1199"/>
      <c r="R13" s="1390"/>
      <c r="S13" s="905"/>
      <c r="T13" s="905"/>
      <c r="U13" s="905"/>
      <c r="V13" s="916"/>
      <c r="W13" s="1108"/>
      <c r="X13" s="1108"/>
      <c r="Y13" s="1108"/>
      <c r="Z13" s="1108"/>
      <c r="AA13" s="905"/>
      <c r="AB13" s="905"/>
      <c r="AC13" s="905"/>
      <c r="AD13" s="906"/>
    </row>
    <row r="14" spans="1:30" x14ac:dyDescent="0.25">
      <c r="A14" s="604"/>
      <c r="B14" s="912"/>
      <c r="C14" s="912"/>
      <c r="D14" s="912"/>
      <c r="E14" s="912"/>
      <c r="F14" s="912"/>
      <c r="G14" s="912"/>
      <c r="H14" s="914"/>
      <c r="I14" s="914"/>
      <c r="J14" s="914"/>
      <c r="K14" s="914"/>
      <c r="L14" s="914"/>
      <c r="M14" s="914"/>
      <c r="N14" s="914"/>
      <c r="O14" s="914"/>
      <c r="P14" s="914"/>
      <c r="Q14" s="914"/>
      <c r="R14" s="914"/>
      <c r="S14" s="914"/>
      <c r="T14" s="914"/>
      <c r="U14" s="914"/>
      <c r="V14" s="914"/>
      <c r="W14" s="1107"/>
      <c r="X14" s="1107"/>
      <c r="Y14" s="1107"/>
      <c r="Z14" s="1107"/>
      <c r="AA14" s="912"/>
      <c r="AB14" s="914"/>
      <c r="AC14" s="914"/>
      <c r="AD14" s="915"/>
    </row>
    <row r="15" spans="1:30" ht="18" customHeight="1" x14ac:dyDescent="0.25">
      <c r="A15" s="605" t="s">
        <v>7</v>
      </c>
      <c r="B15" s="532"/>
      <c r="C15" s="40"/>
      <c r="D15" s="40"/>
      <c r="E15" s="40"/>
      <c r="F15" s="40"/>
      <c r="G15" s="907"/>
      <c r="H15" s="907"/>
      <c r="I15" s="907"/>
      <c r="J15" s="907"/>
      <c r="K15" s="907"/>
      <c r="L15" s="907"/>
      <c r="M15" s="907"/>
      <c r="N15" s="907"/>
      <c r="O15" s="907"/>
      <c r="P15" s="907"/>
      <c r="Q15" s="907"/>
      <c r="R15" s="907"/>
      <c r="S15" s="907"/>
      <c r="T15" s="907"/>
      <c r="U15" s="907"/>
      <c r="V15" s="907"/>
      <c r="W15" s="1098"/>
      <c r="X15" s="1098"/>
      <c r="Y15" s="1098"/>
      <c r="Z15" s="1098"/>
      <c r="AA15" s="907"/>
      <c r="AB15" s="907"/>
      <c r="AC15" s="907"/>
      <c r="AD15" s="908"/>
    </row>
    <row r="16" spans="1:30" x14ac:dyDescent="0.25">
      <c r="A16" s="447" t="s">
        <v>9</v>
      </c>
      <c r="B16" s="1341"/>
      <c r="C16" s="1199"/>
      <c r="D16" s="1199"/>
      <c r="E16" s="1199"/>
      <c r="F16" s="1199"/>
      <c r="G16" s="1199"/>
      <c r="H16" s="1199"/>
      <c r="I16" s="1199"/>
      <c r="J16" s="1199"/>
      <c r="K16" s="1199"/>
      <c r="L16" s="1199"/>
      <c r="M16" s="1199"/>
      <c r="N16" s="1199"/>
      <c r="O16" s="1199"/>
      <c r="P16" s="1199"/>
      <c r="Q16" s="1199"/>
      <c r="R16" s="1390"/>
      <c r="S16" s="905"/>
      <c r="T16" s="905"/>
      <c r="U16" s="905"/>
      <c r="V16" s="916"/>
      <c r="W16" s="1108"/>
      <c r="X16" s="1108"/>
      <c r="Y16" s="1108"/>
      <c r="Z16" s="1108"/>
      <c r="AA16" s="905"/>
      <c r="AB16" s="905"/>
      <c r="AC16" s="905"/>
      <c r="AD16" s="906"/>
    </row>
    <row r="17" spans="1:30" ht="12.75" customHeight="1" x14ac:dyDescent="0.25">
      <c r="A17" s="447"/>
      <c r="B17" s="912"/>
      <c r="C17" s="912"/>
      <c r="D17" s="912"/>
      <c r="E17" s="912"/>
      <c r="F17" s="912"/>
      <c r="G17" s="912"/>
      <c r="H17" s="912"/>
      <c r="I17" s="913"/>
      <c r="J17" s="913"/>
      <c r="K17" s="914"/>
      <c r="L17" s="912"/>
      <c r="M17" s="914"/>
      <c r="N17" s="914"/>
      <c r="O17" s="914"/>
      <c r="P17" s="914"/>
      <c r="Q17" s="912"/>
      <c r="R17" s="914"/>
      <c r="S17" s="914"/>
      <c r="T17" s="914"/>
      <c r="U17" s="914"/>
      <c r="V17" s="912"/>
      <c r="W17" s="1100"/>
      <c r="X17" s="1100"/>
      <c r="Y17" s="1100"/>
      <c r="Z17" s="1100"/>
      <c r="AA17" s="914"/>
      <c r="AB17" s="914"/>
      <c r="AC17" s="914"/>
      <c r="AD17" s="915"/>
    </row>
    <row r="18" spans="1:30" ht="18" customHeight="1" x14ac:dyDescent="0.25">
      <c r="A18" s="446" t="s">
        <v>11</v>
      </c>
      <c r="B18" s="532"/>
      <c r="C18" s="40"/>
      <c r="D18" s="40"/>
      <c r="E18" s="40"/>
      <c r="F18" s="40"/>
      <c r="G18" s="532"/>
      <c r="H18" s="532"/>
      <c r="I18" s="918"/>
      <c r="J18" s="918"/>
      <c r="K18" s="907"/>
      <c r="L18" s="907"/>
      <c r="M18" s="907"/>
      <c r="N18" s="907"/>
      <c r="O18" s="907"/>
      <c r="P18" s="907"/>
      <c r="Q18" s="907"/>
      <c r="R18" s="907"/>
      <c r="S18" s="907"/>
      <c r="T18" s="907"/>
      <c r="U18" s="907"/>
      <c r="V18" s="907"/>
      <c r="W18" s="1098"/>
      <c r="X18" s="1098"/>
      <c r="Y18" s="1098"/>
      <c r="Z18" s="1098"/>
      <c r="AA18" s="907"/>
      <c r="AB18" s="907"/>
      <c r="AC18" s="907"/>
      <c r="AD18" s="908"/>
    </row>
    <row r="19" spans="1:30" x14ac:dyDescent="0.25">
      <c r="A19" s="447" t="s">
        <v>98</v>
      </c>
      <c r="B19" s="1579" t="s">
        <v>557</v>
      </c>
      <c r="C19" s="1199"/>
      <c r="D19" s="1199"/>
      <c r="E19" s="1199"/>
      <c r="F19" s="1199"/>
      <c r="G19" s="1199"/>
      <c r="H19" s="1199"/>
      <c r="I19" s="1199"/>
      <c r="J19" s="1199"/>
      <c r="K19" s="1199"/>
      <c r="L19" s="1199"/>
      <c r="M19" s="1199"/>
      <c r="N19" s="1199"/>
      <c r="O19" s="1199"/>
      <c r="P19" s="1199"/>
      <c r="Q19" s="1199"/>
      <c r="R19" s="1390"/>
      <c r="S19" s="1249" t="s">
        <v>556</v>
      </c>
      <c r="T19" s="1250"/>
      <c r="U19" s="1250"/>
      <c r="V19" s="1365"/>
      <c r="W19" s="1249" t="s">
        <v>556</v>
      </c>
      <c r="X19" s="1250"/>
      <c r="Y19" s="1250"/>
      <c r="Z19" s="1251"/>
      <c r="AA19" s="1249"/>
      <c r="AB19" s="1250"/>
      <c r="AC19" s="1250"/>
      <c r="AD19" s="1251"/>
    </row>
    <row r="20" spans="1:30" x14ac:dyDescent="0.25">
      <c r="A20" s="447" t="s">
        <v>97</v>
      </c>
      <c r="B20" s="1579" t="s">
        <v>123</v>
      </c>
      <c r="C20" s="1250"/>
      <c r="D20" s="1250"/>
      <c r="E20" s="1250"/>
      <c r="F20" s="1250"/>
      <c r="G20" s="1250"/>
      <c r="H20" s="1250"/>
      <c r="I20" s="1250"/>
      <c r="J20" s="1250"/>
      <c r="K20" s="1250"/>
      <c r="L20" s="1250"/>
      <c r="M20" s="1250"/>
      <c r="N20" s="1250"/>
      <c r="O20" s="1199"/>
      <c r="P20" s="1199"/>
      <c r="Q20" s="1199"/>
      <c r="R20" s="1199"/>
      <c r="S20" s="1199"/>
      <c r="T20" s="1199"/>
      <c r="U20" s="1199"/>
      <c r="V20" s="1390"/>
      <c r="W20" s="1116"/>
      <c r="X20" s="1116"/>
      <c r="Y20" s="1116"/>
      <c r="Z20" s="1116"/>
      <c r="AA20" s="905"/>
      <c r="AB20" s="905"/>
      <c r="AC20" s="905"/>
      <c r="AD20" s="906"/>
    </row>
    <row r="21" spans="1:30" x14ac:dyDescent="0.25">
      <c r="A21" s="447" t="s">
        <v>14</v>
      </c>
      <c r="B21" s="1579" t="s">
        <v>376</v>
      </c>
      <c r="C21" s="1250"/>
      <c r="D21" s="1250"/>
      <c r="E21" s="1250"/>
      <c r="F21" s="1250"/>
      <c r="G21" s="1250"/>
      <c r="H21" s="1250"/>
      <c r="I21" s="1250"/>
      <c r="J21" s="1250"/>
      <c r="K21" s="1250"/>
      <c r="L21" s="1250"/>
      <c r="M21" s="1250"/>
      <c r="N21" s="1250"/>
      <c r="O21" s="1199"/>
      <c r="P21" s="1199"/>
      <c r="Q21" s="1199"/>
      <c r="R21" s="1199"/>
      <c r="S21" s="1199"/>
      <c r="T21" s="1199"/>
      <c r="U21" s="1199"/>
      <c r="V21" s="1390"/>
      <c r="W21" s="1116"/>
      <c r="X21" s="1116"/>
      <c r="Y21" s="1116"/>
      <c r="Z21" s="1116"/>
      <c r="AA21" s="905"/>
      <c r="AB21" s="905"/>
      <c r="AC21" s="905"/>
      <c r="AD21" s="906"/>
    </row>
    <row r="22" spans="1:30" x14ac:dyDescent="0.25">
      <c r="A22" s="447" t="s">
        <v>96</v>
      </c>
      <c r="B22" s="1593" t="s">
        <v>124</v>
      </c>
      <c r="C22" s="1250"/>
      <c r="D22" s="1250"/>
      <c r="E22" s="1250"/>
      <c r="F22" s="1250"/>
      <c r="G22" s="1250"/>
      <c r="H22" s="1250"/>
      <c r="I22" s="1250"/>
      <c r="J22" s="1250"/>
      <c r="K22" s="1250"/>
      <c r="L22" s="1250"/>
      <c r="M22" s="1250"/>
      <c r="N22" s="1250"/>
      <c r="O22" s="1199"/>
      <c r="P22" s="1199"/>
      <c r="Q22" s="1199"/>
      <c r="R22" s="1199"/>
      <c r="S22" s="1199"/>
      <c r="T22" s="1199"/>
      <c r="U22" s="1199"/>
      <c r="V22" s="1390"/>
      <c r="W22" s="1116"/>
      <c r="X22" s="1116"/>
      <c r="Y22" s="1116"/>
      <c r="Z22" s="1116"/>
      <c r="AA22" s="905"/>
      <c r="AB22" s="905"/>
      <c r="AC22" s="905"/>
      <c r="AD22" s="906"/>
    </row>
    <row r="23" spans="1:30" ht="15.75" thickBot="1" x14ac:dyDescent="0.3">
      <c r="A23" s="606" t="s">
        <v>15</v>
      </c>
      <c r="B23" s="1261" t="s">
        <v>125</v>
      </c>
      <c r="C23" s="1446"/>
      <c r="D23" s="1446"/>
      <c r="E23" s="1446"/>
      <c r="F23" s="1446"/>
      <c r="G23" s="1446"/>
      <c r="H23" s="1446"/>
      <c r="I23" s="1446"/>
      <c r="J23" s="1446"/>
      <c r="K23" s="1446"/>
      <c r="L23" s="1446"/>
      <c r="M23" s="1446"/>
      <c r="N23" s="1446"/>
      <c r="O23" s="1240"/>
      <c r="P23" s="1240"/>
      <c r="Q23" s="1240"/>
      <c r="R23" s="1240"/>
      <c r="S23" s="1240"/>
      <c r="T23" s="1240"/>
      <c r="U23" s="1240"/>
      <c r="V23" s="1592"/>
      <c r="W23" s="1123"/>
      <c r="X23" s="1123"/>
      <c r="Y23" s="1123"/>
      <c r="Z23" s="1123"/>
      <c r="AA23" s="513"/>
      <c r="AB23" s="513"/>
      <c r="AC23" s="513"/>
      <c r="AD23" s="474"/>
    </row>
    <row r="24" spans="1:30" x14ac:dyDescent="0.25">
      <c r="A24" s="904" t="s">
        <v>379</v>
      </c>
      <c r="B24" s="120"/>
      <c r="C24" s="11"/>
      <c r="D24" s="11"/>
      <c r="E24" s="11"/>
      <c r="F24" s="11"/>
      <c r="G24" s="11"/>
      <c r="H24" s="11"/>
      <c r="I24" s="390"/>
      <c r="J24" s="390"/>
      <c r="K24" s="390"/>
      <c r="L24" s="917"/>
    </row>
    <row r="25" spans="1:30" x14ac:dyDescent="0.25">
      <c r="A25" s="1246" t="s">
        <v>364</v>
      </c>
      <c r="B25" s="1246"/>
      <c r="C25" s="1246"/>
      <c r="D25" s="1246"/>
      <c r="E25" s="1246"/>
      <c r="F25" s="1246"/>
      <c r="G25" s="1246"/>
      <c r="H25" s="1246"/>
      <c r="I25" s="1246"/>
      <c r="J25" s="1246"/>
      <c r="K25" s="903"/>
      <c r="L25" s="917"/>
    </row>
    <row r="26" spans="1:30" x14ac:dyDescent="0.25">
      <c r="A26" s="1596" t="s">
        <v>378</v>
      </c>
      <c r="B26" s="1247"/>
      <c r="C26" s="1247"/>
      <c r="D26" s="1247"/>
      <c r="E26" s="1247"/>
      <c r="F26" s="1247"/>
      <c r="G26" s="1247"/>
      <c r="H26" s="1247"/>
      <c r="I26" s="1247"/>
      <c r="J26" s="1248"/>
      <c r="K26" s="1248"/>
      <c r="L26" s="1248"/>
    </row>
    <row r="27" spans="1:30" ht="15" customHeight="1" x14ac:dyDescent="0.25">
      <c r="A27" s="1214"/>
      <c r="B27" s="1214"/>
      <c r="C27" s="1214"/>
      <c r="D27" s="1214"/>
      <c r="E27" s="1214"/>
      <c r="F27" s="1214"/>
      <c r="G27" s="1214"/>
      <c r="H27" s="1214"/>
      <c r="I27" s="1"/>
      <c r="J27" s="1214"/>
      <c r="K27" s="1214"/>
      <c r="L27" s="1214"/>
    </row>
    <row r="28" spans="1:30" ht="15" customHeight="1" x14ac:dyDescent="0.25">
      <c r="A28" s="1214"/>
      <c r="B28" s="1214"/>
      <c r="C28" s="1214"/>
      <c r="D28" s="1214"/>
      <c r="E28" s="1214"/>
      <c r="F28" s="1214"/>
      <c r="G28" s="1214"/>
      <c r="H28" s="1214"/>
      <c r="I28" s="1214"/>
      <c r="J28" s="1214"/>
      <c r="K28" s="1214"/>
      <c r="L28" s="1214"/>
    </row>
    <row r="29" spans="1:30" ht="15" customHeight="1" x14ac:dyDescent="0.25">
      <c r="A29" s="1214"/>
      <c r="B29" s="1214"/>
      <c r="C29" s="1214"/>
      <c r="D29" s="1214"/>
      <c r="E29" s="1214"/>
      <c r="F29" s="1214"/>
      <c r="G29" s="1214"/>
      <c r="H29" s="1214"/>
      <c r="I29" s="1214"/>
      <c r="J29" s="1214"/>
      <c r="K29" s="1214"/>
      <c r="L29" s="1214"/>
    </row>
    <row r="30" spans="1:30" ht="15" customHeight="1" x14ac:dyDescent="0.25">
      <c r="A30" s="1214"/>
      <c r="B30" s="1214"/>
      <c r="C30" s="1214"/>
      <c r="D30" s="1214"/>
      <c r="E30" s="1214"/>
      <c r="F30" s="1214"/>
      <c r="G30" s="1214"/>
      <c r="H30" s="1214"/>
      <c r="I30" s="1214"/>
      <c r="J30" s="1595"/>
      <c r="K30" s="1595"/>
      <c r="L30" s="1595"/>
    </row>
  </sheetData>
  <mergeCells count="43">
    <mergeCell ref="B2:B3"/>
    <mergeCell ref="J30:L30"/>
    <mergeCell ref="A26:I26"/>
    <mergeCell ref="C7:F7"/>
    <mergeCell ref="A30:I30"/>
    <mergeCell ref="A27:H27"/>
    <mergeCell ref="A28:I28"/>
    <mergeCell ref="A29:I29"/>
    <mergeCell ref="G7:I7"/>
    <mergeCell ref="A25:J25"/>
    <mergeCell ref="J29:L29"/>
    <mergeCell ref="J28:L28"/>
    <mergeCell ref="B13:R13"/>
    <mergeCell ref="B16:R16"/>
    <mergeCell ref="J26:L26"/>
    <mergeCell ref="J27:L27"/>
    <mergeCell ref="G2:J2"/>
    <mergeCell ref="C4:F4"/>
    <mergeCell ref="G4:J4"/>
    <mergeCell ref="K4:N4"/>
    <mergeCell ref="C2:F2"/>
    <mergeCell ref="B23:V23"/>
    <mergeCell ref="B20:V20"/>
    <mergeCell ref="B22:V22"/>
    <mergeCell ref="B21:V21"/>
    <mergeCell ref="S19:V19"/>
    <mergeCell ref="B19:R19"/>
    <mergeCell ref="W2:Z2"/>
    <mergeCell ref="W19:Z19"/>
    <mergeCell ref="AA2:AD2"/>
    <mergeCell ref="S4:V4"/>
    <mergeCell ref="AA4:AD4"/>
    <mergeCell ref="AA19:AD19"/>
    <mergeCell ref="B10:T10"/>
    <mergeCell ref="B11:T11"/>
    <mergeCell ref="B12:T12"/>
    <mergeCell ref="S2:V2"/>
    <mergeCell ref="K2:N2"/>
    <mergeCell ref="C6:F6"/>
    <mergeCell ref="C5:F5"/>
    <mergeCell ref="G5:I5"/>
    <mergeCell ref="O2:R2"/>
    <mergeCell ref="O4:R4"/>
  </mergeCells>
  <phoneticPr fontId="19" type="noConversion"/>
  <pageMargins left="0.19685039370078741" right="0.19685039370078741" top="0.19685039370078741" bottom="0.19685039370078741" header="0.19685039370078741" footer="0.19685039370078741"/>
  <pageSetup scale="65"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opLeftCell="H1" workbookViewId="0">
      <selection activeCell="AG20" sqref="AG20"/>
    </sheetView>
  </sheetViews>
  <sheetFormatPr defaultColWidth="9.140625" defaultRowHeight="15" x14ac:dyDescent="0.25"/>
  <cols>
    <col min="1" max="1" width="40.7109375" style="1" customWidth="1"/>
    <col min="2" max="2" width="11.7109375" style="3" customWidth="1"/>
    <col min="3" max="8" width="9.7109375" style="3" customWidth="1"/>
    <col min="9" max="10" width="9.7109375" style="4" customWidth="1"/>
    <col min="11" max="11" width="10" style="2" customWidth="1"/>
    <col min="12" max="12" width="8.42578125" style="2" customWidth="1"/>
    <col min="13" max="13" width="8" style="2" customWidth="1"/>
    <col min="14" max="14" width="8.42578125" style="2" customWidth="1"/>
    <col min="15" max="22" width="9.140625" style="2"/>
    <col min="23" max="26" width="9.140625" style="1124"/>
    <col min="27" max="16384" width="9.140625" style="2"/>
  </cols>
  <sheetData>
    <row r="1" spans="1:35" ht="21" customHeight="1" thickBot="1" x14ac:dyDescent="0.3">
      <c r="A1" s="12" t="s">
        <v>145</v>
      </c>
      <c r="B1" s="11"/>
      <c r="C1" s="11"/>
      <c r="D1" s="11"/>
      <c r="E1" s="11"/>
      <c r="F1" s="11"/>
      <c r="G1" s="11"/>
      <c r="H1" s="11"/>
      <c r="I1" s="13"/>
      <c r="J1" s="13"/>
    </row>
    <row r="2" spans="1:35" x14ac:dyDescent="0.25">
      <c r="A2" s="67"/>
      <c r="B2" s="1355">
        <v>2011</v>
      </c>
      <c r="C2" s="1357">
        <v>2012</v>
      </c>
      <c r="D2" s="1598"/>
      <c r="E2" s="1598"/>
      <c r="F2" s="1599"/>
      <c r="G2" s="1357">
        <v>2013</v>
      </c>
      <c r="H2" s="1598"/>
      <c r="I2" s="1598"/>
      <c r="J2" s="1599"/>
      <c r="K2" s="1600">
        <v>2014</v>
      </c>
      <c r="L2" s="1284"/>
      <c r="M2" s="1284"/>
      <c r="N2" s="1285"/>
      <c r="O2" s="1600">
        <v>2015</v>
      </c>
      <c r="P2" s="1284"/>
      <c r="Q2" s="1284"/>
      <c r="R2" s="1285"/>
      <c r="S2" s="1257">
        <v>2016</v>
      </c>
      <c r="T2" s="1258"/>
      <c r="U2" s="1258"/>
      <c r="V2" s="1259"/>
      <c r="W2" s="1257">
        <v>2017</v>
      </c>
      <c r="X2" s="1258"/>
      <c r="Y2" s="1258"/>
      <c r="Z2" s="1259"/>
      <c r="AA2" s="1257">
        <v>2018</v>
      </c>
      <c r="AB2" s="1258"/>
      <c r="AC2" s="1258"/>
      <c r="AD2" s="1259"/>
    </row>
    <row r="3" spans="1:35" ht="15.75" thickBot="1" x14ac:dyDescent="0.3">
      <c r="A3" s="68"/>
      <c r="B3" s="1597"/>
      <c r="C3" s="317" t="s">
        <v>0</v>
      </c>
      <c r="D3" s="18" t="s">
        <v>1</v>
      </c>
      <c r="E3" s="18" t="s">
        <v>2</v>
      </c>
      <c r="F3" s="89" t="s">
        <v>3</v>
      </c>
      <c r="G3" s="317" t="s">
        <v>0</v>
      </c>
      <c r="H3" s="18" t="s">
        <v>1</v>
      </c>
      <c r="I3" s="18" t="s">
        <v>2</v>
      </c>
      <c r="J3" s="89" t="s">
        <v>3</v>
      </c>
      <c r="K3" s="317" t="s">
        <v>0</v>
      </c>
      <c r="L3" s="18" t="s">
        <v>1</v>
      </c>
      <c r="M3" s="92" t="s">
        <v>2</v>
      </c>
      <c r="N3" s="609" t="s">
        <v>3</v>
      </c>
      <c r="O3" s="317" t="s">
        <v>0</v>
      </c>
      <c r="P3" s="18" t="s">
        <v>1</v>
      </c>
      <c r="Q3" s="92" t="s">
        <v>2</v>
      </c>
      <c r="R3" s="609" t="s">
        <v>3</v>
      </c>
      <c r="S3" s="317" t="s">
        <v>0</v>
      </c>
      <c r="T3" s="18" t="s">
        <v>1</v>
      </c>
      <c r="U3" s="92" t="s">
        <v>2</v>
      </c>
      <c r="V3" s="609" t="s">
        <v>3</v>
      </c>
      <c r="W3" s="317" t="s">
        <v>0</v>
      </c>
      <c r="X3" s="18" t="s">
        <v>1</v>
      </c>
      <c r="Y3" s="92" t="s">
        <v>2</v>
      </c>
      <c r="Z3" s="609" t="s">
        <v>3</v>
      </c>
      <c r="AA3" s="317" t="s">
        <v>0</v>
      </c>
      <c r="AB3" s="18" t="s">
        <v>1</v>
      </c>
      <c r="AC3" s="92" t="s">
        <v>2</v>
      </c>
      <c r="AD3" s="609" t="s">
        <v>3</v>
      </c>
    </row>
    <row r="4" spans="1:35" ht="18" customHeight="1" x14ac:dyDescent="0.25">
      <c r="A4" s="70" t="s">
        <v>4</v>
      </c>
      <c r="B4" s="531"/>
      <c r="C4" s="40"/>
      <c r="D4" s="40"/>
      <c r="E4" s="40"/>
      <c r="F4" s="40"/>
      <c r="G4" s="532"/>
      <c r="H4" s="1319"/>
      <c r="I4" s="1201"/>
      <c r="J4" s="1201"/>
      <c r="K4" s="1201"/>
      <c r="L4" s="1201"/>
      <c r="M4" s="1201"/>
      <c r="N4" s="1201"/>
      <c r="O4" s="1201"/>
      <c r="P4" s="1201"/>
      <c r="Q4" s="1201"/>
      <c r="R4" s="1201"/>
      <c r="S4" s="1201"/>
      <c r="T4" s="1201"/>
      <c r="U4" s="1201"/>
      <c r="V4" s="1201"/>
      <c r="W4" s="1201"/>
      <c r="X4" s="1201"/>
      <c r="Y4" s="1201"/>
      <c r="Z4" s="1201"/>
      <c r="AA4" s="1201"/>
      <c r="AB4" s="1201"/>
      <c r="AC4" s="1201"/>
      <c r="AD4" s="1202"/>
    </row>
    <row r="5" spans="1:35" x14ac:dyDescent="0.25">
      <c r="A5" s="151" t="s">
        <v>16</v>
      </c>
      <c r="B5" s="642">
        <v>5050</v>
      </c>
      <c r="C5" s="110">
        <v>5066</v>
      </c>
      <c r="D5" s="110">
        <v>5047</v>
      </c>
      <c r="E5" s="111">
        <v>5039</v>
      </c>
      <c r="F5" s="111">
        <v>4986</v>
      </c>
      <c r="G5" s="110">
        <v>5001</v>
      </c>
      <c r="H5" s="110">
        <v>5015</v>
      </c>
      <c r="I5" s="111">
        <v>5029</v>
      </c>
      <c r="J5" s="111">
        <v>5053</v>
      </c>
      <c r="K5" s="111">
        <v>5008</v>
      </c>
      <c r="L5" s="111">
        <v>4996</v>
      </c>
      <c r="M5" s="111">
        <v>4966</v>
      </c>
      <c r="N5" s="632">
        <v>4924</v>
      </c>
      <c r="O5" s="482">
        <v>4898</v>
      </c>
      <c r="P5" s="482">
        <v>4888</v>
      </c>
      <c r="Q5" s="482">
        <v>4861</v>
      </c>
      <c r="R5" s="637">
        <v>4798</v>
      </c>
      <c r="S5" s="482">
        <v>4673</v>
      </c>
      <c r="T5" s="482">
        <v>4581</v>
      </c>
      <c r="U5" s="111">
        <v>4544</v>
      </c>
      <c r="V5" s="637">
        <v>4460</v>
      </c>
      <c r="W5" s="637">
        <v>4419</v>
      </c>
      <c r="X5" s="637">
        <v>4417</v>
      </c>
      <c r="Y5" s="637">
        <v>4416</v>
      </c>
      <c r="Z5" s="637">
        <v>4388</v>
      </c>
      <c r="AA5" s="482"/>
      <c r="AB5" s="111"/>
      <c r="AC5" s="111"/>
      <c r="AD5" s="972"/>
    </row>
    <row r="6" spans="1:35" ht="15.75" customHeight="1" x14ac:dyDescent="0.25">
      <c r="A6" s="152" t="s">
        <v>5</v>
      </c>
      <c r="B6" s="160">
        <v>212</v>
      </c>
      <c r="C6" s="520">
        <v>78</v>
      </c>
      <c r="D6" s="520">
        <v>52</v>
      </c>
      <c r="E6" s="525">
        <v>41</v>
      </c>
      <c r="F6" s="525">
        <v>41</v>
      </c>
      <c r="G6" s="520">
        <v>68</v>
      </c>
      <c r="H6" s="520">
        <v>54</v>
      </c>
      <c r="I6" s="525">
        <v>45</v>
      </c>
      <c r="J6" s="525">
        <v>42</v>
      </c>
      <c r="K6" s="525">
        <v>36</v>
      </c>
      <c r="L6" s="525">
        <v>33</v>
      </c>
      <c r="M6" s="525">
        <v>25</v>
      </c>
      <c r="N6" s="325">
        <v>33</v>
      </c>
      <c r="O6" s="180">
        <v>35</v>
      </c>
      <c r="P6" s="180">
        <v>33</v>
      </c>
      <c r="Q6" s="521">
        <v>28</v>
      </c>
      <c r="R6" s="522">
        <v>38</v>
      </c>
      <c r="S6" s="319">
        <v>29</v>
      </c>
      <c r="T6" s="521">
        <v>43</v>
      </c>
      <c r="U6" s="525">
        <v>30</v>
      </c>
      <c r="V6" s="522">
        <v>31</v>
      </c>
      <c r="W6" s="1106">
        <v>56</v>
      </c>
      <c r="X6" s="1106">
        <v>60</v>
      </c>
      <c r="Y6" s="1106">
        <v>60</v>
      </c>
      <c r="Z6" s="1106">
        <v>93</v>
      </c>
      <c r="AA6" s="728"/>
      <c r="AB6" s="119"/>
      <c r="AC6" s="119"/>
      <c r="AD6" s="991"/>
    </row>
    <row r="7" spans="1:35" x14ac:dyDescent="0.25">
      <c r="A7" s="511" t="s">
        <v>146</v>
      </c>
      <c r="B7" s="159">
        <v>193</v>
      </c>
      <c r="C7" s="512">
        <v>62</v>
      </c>
      <c r="D7" s="512">
        <v>71</v>
      </c>
      <c r="E7" s="512">
        <v>49</v>
      </c>
      <c r="F7" s="512">
        <v>94</v>
      </c>
      <c r="G7" s="512">
        <v>53</v>
      </c>
      <c r="H7" s="512">
        <v>40</v>
      </c>
      <c r="I7" s="512">
        <v>31</v>
      </c>
      <c r="J7" s="512">
        <v>18</v>
      </c>
      <c r="K7" s="512">
        <v>81</v>
      </c>
      <c r="L7" s="512">
        <v>45</v>
      </c>
      <c r="M7" s="512">
        <v>55</v>
      </c>
      <c r="N7" s="533">
        <v>75</v>
      </c>
      <c r="O7" s="180">
        <v>61</v>
      </c>
      <c r="P7" s="180">
        <v>43</v>
      </c>
      <c r="Q7" s="521">
        <v>55</v>
      </c>
      <c r="R7" s="522">
        <v>101</v>
      </c>
      <c r="S7" s="319">
        <v>154</v>
      </c>
      <c r="T7" s="521">
        <v>135</v>
      </c>
      <c r="U7" s="525">
        <v>67</v>
      </c>
      <c r="V7" s="522">
        <v>115</v>
      </c>
      <c r="W7" s="1106">
        <v>97</v>
      </c>
      <c r="X7" s="1106">
        <v>62</v>
      </c>
      <c r="Y7" s="1106">
        <v>61</v>
      </c>
      <c r="Z7" s="1106">
        <v>121</v>
      </c>
      <c r="AA7" s="728"/>
      <c r="AB7" s="119"/>
      <c r="AC7" s="119"/>
      <c r="AD7" s="991"/>
    </row>
    <row r="8" spans="1:35" x14ac:dyDescent="0.25">
      <c r="A8" s="508"/>
      <c r="B8" s="320"/>
      <c r="C8" s="517"/>
      <c r="D8" s="517"/>
      <c r="E8" s="517"/>
      <c r="F8" s="517"/>
      <c r="G8" s="517"/>
      <c r="H8" s="1601"/>
      <c r="I8" s="1350"/>
      <c r="J8" s="1350"/>
      <c r="K8" s="1350"/>
      <c r="L8" s="1350"/>
      <c r="M8" s="1350"/>
      <c r="N8" s="1350"/>
      <c r="O8" s="1350"/>
      <c r="P8" s="1350"/>
      <c r="Q8" s="1350"/>
      <c r="R8" s="1350"/>
      <c r="S8" s="1350"/>
      <c r="T8" s="1350"/>
      <c r="U8" s="1350"/>
      <c r="V8" s="1350"/>
      <c r="W8" s="1350"/>
      <c r="X8" s="1350"/>
      <c r="Y8" s="1350"/>
      <c r="Z8" s="1350"/>
      <c r="AA8" s="1350"/>
      <c r="AB8" s="1350"/>
      <c r="AC8" s="1350"/>
      <c r="AD8" s="1351"/>
    </row>
    <row r="9" spans="1:35" ht="18" customHeight="1" x14ac:dyDescent="0.25">
      <c r="A9" s="74" t="s">
        <v>8</v>
      </c>
      <c r="B9" s="529"/>
      <c r="C9" s="24"/>
      <c r="D9" s="24"/>
      <c r="E9" s="24"/>
      <c r="F9" s="24"/>
      <c r="G9" s="475"/>
      <c r="H9" s="1352"/>
      <c r="I9" s="1352"/>
      <c r="J9" s="1352"/>
      <c r="K9" s="1352"/>
      <c r="L9" s="1352"/>
      <c r="M9" s="1352"/>
      <c r="N9" s="1352"/>
      <c r="O9" s="1352"/>
      <c r="P9" s="1352"/>
      <c r="Q9" s="1352"/>
      <c r="R9" s="1352"/>
      <c r="S9" s="1352"/>
      <c r="T9" s="1352"/>
      <c r="U9" s="1352"/>
      <c r="V9" s="1352"/>
      <c r="W9" s="1352"/>
      <c r="X9" s="1352"/>
      <c r="Y9" s="1352"/>
      <c r="Z9" s="1352"/>
      <c r="AA9" s="1352"/>
      <c r="AB9" s="1352"/>
      <c r="AC9" s="1352"/>
      <c r="AD9" s="1353"/>
    </row>
    <row r="10" spans="1:35" x14ac:dyDescent="0.25">
      <c r="A10" s="511" t="s">
        <v>12</v>
      </c>
      <c r="B10" s="321">
        <v>0</v>
      </c>
      <c r="C10" s="1328">
        <v>0</v>
      </c>
      <c r="D10" s="1328"/>
      <c r="E10" s="1328"/>
      <c r="F10" s="1328"/>
      <c r="G10" s="1328">
        <v>0</v>
      </c>
      <c r="H10" s="1328"/>
      <c r="I10" s="1328"/>
      <c r="J10" s="1328"/>
      <c r="K10" s="1328">
        <v>0</v>
      </c>
      <c r="L10" s="1328"/>
      <c r="M10" s="1328"/>
      <c r="N10" s="1342"/>
      <c r="O10" s="1249">
        <v>0</v>
      </c>
      <c r="P10" s="1250"/>
      <c r="Q10" s="1390"/>
      <c r="R10" s="523"/>
      <c r="S10" s="1249">
        <v>0</v>
      </c>
      <c r="T10" s="1250"/>
      <c r="U10" s="1250"/>
      <c r="V10" s="1250"/>
      <c r="W10" s="1249">
        <v>0</v>
      </c>
      <c r="X10" s="1250"/>
      <c r="Y10" s="1250"/>
      <c r="Z10" s="1365"/>
      <c r="AA10" s="1250"/>
      <c r="AB10" s="1250"/>
      <c r="AC10" s="1250"/>
      <c r="AD10" s="1251"/>
    </row>
    <row r="11" spans="1:35" x14ac:dyDescent="0.25">
      <c r="A11" s="511" t="s">
        <v>13</v>
      </c>
      <c r="B11" s="322"/>
      <c r="C11" s="23"/>
      <c r="D11" s="23"/>
      <c r="E11" s="23"/>
      <c r="F11" s="23"/>
      <c r="G11" s="23"/>
      <c r="H11" s="23"/>
      <c r="I11" s="23"/>
      <c r="J11" s="23"/>
      <c r="K11" s="23"/>
      <c r="L11" s="23"/>
      <c r="M11" s="23"/>
      <c r="N11" s="318"/>
      <c r="O11" s="524"/>
      <c r="P11" s="524"/>
      <c r="Q11" s="524"/>
      <c r="R11" s="523"/>
      <c r="S11" s="524"/>
      <c r="T11" s="524"/>
      <c r="U11" s="524"/>
      <c r="V11" s="523"/>
      <c r="W11" s="1108"/>
      <c r="X11" s="1108"/>
      <c r="Y11" s="1108"/>
      <c r="Z11" s="1108"/>
      <c r="AA11" s="524"/>
      <c r="AB11" s="524"/>
      <c r="AC11" s="524"/>
      <c r="AD11" s="530"/>
    </row>
    <row r="12" spans="1:35" x14ac:dyDescent="0.25">
      <c r="A12" s="511" t="s">
        <v>18</v>
      </c>
      <c r="B12" s="323"/>
      <c r="C12" s="23"/>
      <c r="D12" s="23"/>
      <c r="E12" s="23"/>
      <c r="F12" s="23"/>
      <c r="G12" s="23"/>
      <c r="H12" s="29"/>
      <c r="I12" s="29"/>
      <c r="J12" s="29"/>
      <c r="K12" s="23"/>
      <c r="L12" s="29"/>
      <c r="M12" s="29"/>
      <c r="N12" s="146"/>
      <c r="O12" s="524"/>
      <c r="P12" s="524"/>
      <c r="Q12" s="524"/>
      <c r="R12" s="523"/>
      <c r="S12" s="524"/>
      <c r="T12" s="524"/>
      <c r="U12" s="524"/>
      <c r="V12" s="523"/>
      <c r="W12" s="1108"/>
      <c r="X12" s="1108"/>
      <c r="Y12" s="1108"/>
      <c r="Z12" s="1108"/>
      <c r="AA12" s="524"/>
      <c r="AB12" s="524"/>
      <c r="AC12" s="524"/>
      <c r="AD12" s="530"/>
    </row>
    <row r="13" spans="1:35" x14ac:dyDescent="0.25">
      <c r="A13" s="511" t="s">
        <v>10</v>
      </c>
      <c r="B13" s="1603"/>
      <c r="C13" s="1250"/>
      <c r="D13" s="1250"/>
      <c r="E13" s="1250"/>
      <c r="F13" s="1250"/>
      <c r="G13" s="1250"/>
      <c r="H13" s="1250"/>
      <c r="I13" s="1250"/>
      <c r="J13" s="1250"/>
      <c r="K13" s="1250"/>
      <c r="L13" s="1250"/>
      <c r="M13" s="1250"/>
      <c r="N13" s="1250"/>
      <c r="O13" s="1199"/>
      <c r="P13" s="1199"/>
      <c r="Q13" s="1199"/>
      <c r="R13" s="1199"/>
      <c r="S13" s="1199"/>
      <c r="T13" s="1199"/>
      <c r="U13" s="1199"/>
      <c r="V13" s="1199"/>
      <c r="W13" s="1090"/>
      <c r="X13" s="1090"/>
      <c r="Y13" s="1090"/>
      <c r="Z13" s="1090"/>
      <c r="AA13" s="524"/>
      <c r="AB13" s="524"/>
      <c r="AC13" s="524"/>
      <c r="AD13" s="530"/>
    </row>
    <row r="14" spans="1:35" x14ac:dyDescent="0.25">
      <c r="A14" s="508"/>
      <c r="B14" s="320"/>
      <c r="C14" s="517"/>
      <c r="D14" s="517"/>
      <c r="E14" s="517"/>
      <c r="F14" s="517"/>
      <c r="G14" s="517"/>
      <c r="H14" s="1601"/>
      <c r="I14" s="1350"/>
      <c r="J14" s="1350"/>
      <c r="K14" s="1350"/>
      <c r="L14" s="1350"/>
      <c r="M14" s="1350"/>
      <c r="N14" s="1350"/>
      <c r="O14" s="1350"/>
      <c r="P14" s="1350"/>
      <c r="Q14" s="1350"/>
      <c r="R14" s="1350"/>
      <c r="S14" s="1350"/>
      <c r="T14" s="1350"/>
      <c r="U14" s="1350"/>
      <c r="V14" s="1350"/>
      <c r="W14" s="1350"/>
      <c r="X14" s="1350"/>
      <c r="Y14" s="1350"/>
      <c r="Z14" s="1350"/>
      <c r="AA14" s="1350"/>
      <c r="AB14" s="1350"/>
      <c r="AC14" s="1350"/>
      <c r="AD14" s="1351"/>
    </row>
    <row r="15" spans="1:35" ht="18" customHeight="1" x14ac:dyDescent="0.25">
      <c r="A15" s="74" t="s">
        <v>7</v>
      </c>
      <c r="B15" s="529"/>
      <c r="C15" s="24"/>
      <c r="D15" s="24"/>
      <c r="E15" s="24"/>
      <c r="F15" s="24"/>
      <c r="G15" s="25"/>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3"/>
      <c r="AI15" s="971"/>
    </row>
    <row r="16" spans="1:35" x14ac:dyDescent="0.25">
      <c r="A16" s="75" t="s">
        <v>9</v>
      </c>
      <c r="B16" s="1602"/>
      <c r="C16" s="1302"/>
      <c r="D16" s="1302"/>
      <c r="E16" s="1302"/>
      <c r="F16" s="1302"/>
      <c r="G16" s="1302"/>
      <c r="H16" s="1302"/>
      <c r="I16" s="1302"/>
      <c r="J16" s="1302"/>
      <c r="K16" s="1302"/>
      <c r="L16" s="1302"/>
      <c r="M16" s="1302"/>
      <c r="N16" s="1302"/>
      <c r="O16" s="1199"/>
      <c r="P16" s="1199"/>
      <c r="Q16" s="1199"/>
      <c r="R16" s="1199"/>
      <c r="S16" s="1199"/>
      <c r="T16" s="1199"/>
      <c r="U16" s="1199"/>
      <c r="V16" s="1199"/>
      <c r="W16" s="1090"/>
      <c r="X16" s="1090"/>
      <c r="Y16" s="1090"/>
      <c r="Z16" s="1090"/>
      <c r="AA16" s="524"/>
      <c r="AB16" s="524"/>
      <c r="AC16" s="524"/>
      <c r="AD16" s="530"/>
    </row>
    <row r="17" spans="1:30" ht="12.75" customHeight="1" x14ac:dyDescent="0.25">
      <c r="A17" s="511"/>
      <c r="B17" s="320"/>
      <c r="C17" s="517"/>
      <c r="D17" s="517"/>
      <c r="E17" s="517"/>
      <c r="F17" s="517"/>
      <c r="G17" s="1601"/>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c r="AD17" s="1606"/>
    </row>
    <row r="18" spans="1:30" ht="18" customHeight="1" x14ac:dyDescent="0.25">
      <c r="A18" s="80" t="s">
        <v>11</v>
      </c>
      <c r="B18" s="529"/>
      <c r="C18" s="24"/>
      <c r="D18" s="24"/>
      <c r="E18" s="24"/>
      <c r="F18" s="24"/>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3"/>
    </row>
    <row r="19" spans="1:30" x14ac:dyDescent="0.25">
      <c r="A19" s="511" t="s">
        <v>98</v>
      </c>
      <c r="B19" s="159"/>
      <c r="C19" s="520"/>
      <c r="D19" s="520"/>
      <c r="E19" s="520"/>
      <c r="F19" s="520"/>
      <c r="G19" s="520"/>
      <c r="H19" s="520"/>
      <c r="I19" s="520"/>
      <c r="J19" s="520"/>
      <c r="K19" s="520"/>
      <c r="L19" s="520"/>
      <c r="M19" s="520"/>
      <c r="N19" s="510"/>
      <c r="O19" s="524"/>
      <c r="P19" s="524"/>
      <c r="Q19" s="524"/>
      <c r="R19" s="523"/>
      <c r="S19" s="524"/>
      <c r="T19" s="524"/>
      <c r="U19" s="524"/>
      <c r="V19" s="523"/>
      <c r="W19" s="1108"/>
      <c r="X19" s="1108"/>
      <c r="Y19" s="1108"/>
      <c r="Z19" s="1108"/>
      <c r="AA19" s="524"/>
      <c r="AB19" s="524"/>
      <c r="AC19" s="524"/>
      <c r="AD19" s="530"/>
    </row>
    <row r="20" spans="1:30" x14ac:dyDescent="0.25">
      <c r="A20" s="511" t="s">
        <v>97</v>
      </c>
      <c r="B20" s="159"/>
      <c r="C20" s="520"/>
      <c r="D20" s="520"/>
      <c r="E20" s="520"/>
      <c r="F20" s="520"/>
      <c r="G20" s="520"/>
      <c r="H20" s="520"/>
      <c r="I20" s="520"/>
      <c r="J20" s="520"/>
      <c r="K20" s="520"/>
      <c r="L20" s="520"/>
      <c r="M20" s="520"/>
      <c r="N20" s="510"/>
      <c r="O20" s="524"/>
      <c r="P20" s="524"/>
      <c r="Q20" s="524"/>
      <c r="R20" s="523"/>
      <c r="S20" s="524"/>
      <c r="T20" s="524"/>
      <c r="U20" s="524"/>
      <c r="V20" s="523"/>
      <c r="W20" s="1108"/>
      <c r="X20" s="1108"/>
      <c r="Y20" s="1108"/>
      <c r="Z20" s="1108"/>
      <c r="AA20" s="524"/>
      <c r="AB20" s="524"/>
      <c r="AC20" s="524"/>
      <c r="AD20" s="530"/>
    </row>
    <row r="21" spans="1:30" x14ac:dyDescent="0.25">
      <c r="A21" s="511" t="s">
        <v>14</v>
      </c>
      <c r="B21" s="159"/>
      <c r="C21" s="520"/>
      <c r="D21" s="520"/>
      <c r="E21" s="520"/>
      <c r="F21" s="520"/>
      <c r="G21" s="520"/>
      <c r="H21" s="520"/>
      <c r="I21" s="520"/>
      <c r="J21" s="520"/>
      <c r="K21" s="520"/>
      <c r="L21" s="520"/>
      <c r="M21" s="520"/>
      <c r="N21" s="510"/>
      <c r="O21" s="524"/>
      <c r="P21" s="524"/>
      <c r="Q21" s="524"/>
      <c r="R21" s="523"/>
      <c r="S21" s="524"/>
      <c r="T21" s="524"/>
      <c r="U21" s="524"/>
      <c r="V21" s="523"/>
      <c r="W21" s="1108"/>
      <c r="X21" s="1108"/>
      <c r="Y21" s="1108"/>
      <c r="Z21" s="1108"/>
      <c r="AA21" s="524"/>
      <c r="AB21" s="524"/>
      <c r="AC21" s="524"/>
      <c r="AD21" s="530"/>
    </row>
    <row r="22" spans="1:30" x14ac:dyDescent="0.25">
      <c r="A22" s="511" t="s">
        <v>96</v>
      </c>
      <c r="B22" s="324"/>
      <c r="C22" s="520"/>
      <c r="D22" s="520"/>
      <c r="E22" s="520"/>
      <c r="F22" s="536"/>
      <c r="G22" s="536"/>
      <c r="H22" s="536"/>
      <c r="I22" s="536"/>
      <c r="J22" s="536"/>
      <c r="K22" s="536"/>
      <c r="L22" s="536"/>
      <c r="M22" s="536"/>
      <c r="N22" s="539"/>
      <c r="O22" s="524"/>
      <c r="P22" s="524"/>
      <c r="Q22" s="524"/>
      <c r="R22" s="523"/>
      <c r="S22" s="524"/>
      <c r="T22" s="524"/>
      <c r="U22" s="524"/>
      <c r="V22" s="523"/>
      <c r="W22" s="1108"/>
      <c r="X22" s="1108"/>
      <c r="Y22" s="1108"/>
      <c r="Z22" s="1108"/>
      <c r="AA22" s="524"/>
      <c r="AB22" s="524"/>
      <c r="AC22" s="524"/>
      <c r="AD22" s="530"/>
    </row>
    <row r="23" spans="1:30" ht="30" customHeight="1" thickBot="1" x14ac:dyDescent="0.3">
      <c r="A23" s="162" t="s">
        <v>15</v>
      </c>
      <c r="B23" s="1604" t="s">
        <v>437</v>
      </c>
      <c r="C23" s="1605"/>
      <c r="D23" s="1605"/>
      <c r="E23" s="1605"/>
      <c r="F23" s="1605"/>
      <c r="G23" s="1605"/>
      <c r="H23" s="1605"/>
      <c r="I23" s="1605"/>
      <c r="J23" s="1605"/>
      <c r="K23" s="1605"/>
      <c r="L23" s="1273"/>
      <c r="M23" s="1273"/>
      <c r="N23" s="1273"/>
      <c r="O23" s="1274"/>
      <c r="P23" s="1274"/>
      <c r="Q23" s="1274"/>
      <c r="R23" s="1274"/>
      <c r="S23" s="1274"/>
      <c r="T23" s="1274"/>
      <c r="U23" s="1274"/>
      <c r="V23" s="1274"/>
      <c r="W23" s="1274"/>
      <c r="X23" s="1274"/>
      <c r="Y23" s="1274"/>
      <c r="Z23" s="1274"/>
      <c r="AA23" s="1274"/>
      <c r="AB23" s="1274"/>
      <c r="AC23" s="1274"/>
      <c r="AD23" s="1275"/>
    </row>
    <row r="24" spans="1:30" x14ac:dyDescent="0.25">
      <c r="A24" s="139" t="s">
        <v>436</v>
      </c>
      <c r="B24" s="11"/>
      <c r="C24" s="11"/>
      <c r="D24" s="11"/>
      <c r="E24" s="11"/>
      <c r="F24" s="11"/>
      <c r="G24" s="11"/>
      <c r="H24" s="11"/>
      <c r="I24" s="13"/>
      <c r="J24" s="13"/>
      <c r="K24" s="14"/>
    </row>
    <row r="25" spans="1:30" x14ac:dyDescent="0.25">
      <c r="A25" s="1246"/>
      <c r="B25" s="1246"/>
      <c r="C25" s="1246"/>
      <c r="D25" s="1246"/>
      <c r="E25" s="1246"/>
      <c r="F25" s="1246"/>
      <c r="G25" s="1246"/>
      <c r="H25" s="1246"/>
      <c r="I25" s="1246"/>
      <c r="J25" s="1246"/>
      <c r="K25" s="14"/>
    </row>
    <row r="26" spans="1:30" x14ac:dyDescent="0.25">
      <c r="A26" s="1247"/>
      <c r="B26" s="1247"/>
      <c r="C26" s="1247"/>
      <c r="D26" s="1247"/>
      <c r="E26" s="1247"/>
      <c r="F26" s="1247"/>
      <c r="G26" s="1247"/>
      <c r="H26" s="1247"/>
      <c r="I26" s="1247"/>
      <c r="J26" s="1248"/>
      <c r="K26" s="1248"/>
    </row>
    <row r="27" spans="1:30" ht="15" customHeight="1" x14ac:dyDescent="0.25">
      <c r="A27" s="1214"/>
      <c r="B27" s="1214"/>
      <c r="C27" s="1214"/>
      <c r="D27" s="1214"/>
      <c r="E27" s="1214"/>
      <c r="F27" s="1214"/>
      <c r="G27" s="1214"/>
      <c r="H27" s="1214"/>
      <c r="I27" s="1"/>
      <c r="J27" s="1214"/>
      <c r="K27" s="1214"/>
    </row>
    <row r="28" spans="1:30" ht="15" customHeight="1" x14ac:dyDescent="0.25">
      <c r="A28" s="1214"/>
      <c r="B28" s="1214"/>
      <c r="C28" s="1214"/>
      <c r="D28" s="1214"/>
      <c r="E28" s="1214"/>
      <c r="F28" s="1214"/>
      <c r="G28" s="1214"/>
      <c r="H28" s="1214"/>
      <c r="I28" s="1214"/>
      <c r="J28" s="1214"/>
      <c r="K28" s="1214"/>
    </row>
    <row r="29" spans="1:30" ht="15" customHeight="1" x14ac:dyDescent="0.25">
      <c r="A29" s="1214"/>
      <c r="B29" s="1214"/>
      <c r="C29" s="1214"/>
      <c r="D29" s="1214"/>
      <c r="E29" s="1214"/>
      <c r="F29" s="1214"/>
      <c r="G29" s="1214"/>
      <c r="H29" s="1214"/>
      <c r="I29" s="1214"/>
      <c r="J29" s="1214"/>
      <c r="K29" s="1214"/>
    </row>
    <row r="30" spans="1:30" ht="15" customHeight="1" x14ac:dyDescent="0.25">
      <c r="A30" s="1214"/>
      <c r="B30" s="1214"/>
      <c r="C30" s="1214"/>
      <c r="D30" s="1214"/>
      <c r="E30" s="1214"/>
      <c r="F30" s="1214"/>
      <c r="G30" s="1214"/>
      <c r="H30" s="1214"/>
      <c r="I30" s="1214"/>
      <c r="J30" s="1214"/>
      <c r="K30" s="1214"/>
    </row>
  </sheetData>
  <mergeCells count="34">
    <mergeCell ref="A30:I30"/>
    <mergeCell ref="J30:K30"/>
    <mergeCell ref="A28:I28"/>
    <mergeCell ref="J28:K28"/>
    <mergeCell ref="A29:I29"/>
    <mergeCell ref="J29:K29"/>
    <mergeCell ref="A27:H27"/>
    <mergeCell ref="J27:K27"/>
    <mergeCell ref="C10:F10"/>
    <mergeCell ref="G10:J10"/>
    <mergeCell ref="K10:N10"/>
    <mergeCell ref="A25:J25"/>
    <mergeCell ref="A26:I26"/>
    <mergeCell ref="J26:K26"/>
    <mergeCell ref="B16:V16"/>
    <mergeCell ref="B13:V13"/>
    <mergeCell ref="S10:V10"/>
    <mergeCell ref="B23:AD23"/>
    <mergeCell ref="H14:AD15"/>
    <mergeCell ref="G17:AC18"/>
    <mergeCell ref="AD17:AD18"/>
    <mergeCell ref="B2:B3"/>
    <mergeCell ref="C2:F2"/>
    <mergeCell ref="G2:J2"/>
    <mergeCell ref="O10:Q10"/>
    <mergeCell ref="O2:R2"/>
    <mergeCell ref="K2:N2"/>
    <mergeCell ref="H4:AD4"/>
    <mergeCell ref="AA2:AD2"/>
    <mergeCell ref="H8:AD9"/>
    <mergeCell ref="S2:V2"/>
    <mergeCell ref="AA10:AD10"/>
    <mergeCell ref="W2:Z2"/>
    <mergeCell ref="W10:Z10"/>
  </mergeCells>
  <phoneticPr fontId="19" type="noConversion"/>
  <pageMargins left="0.19685039370078741" right="0.19685039370078741" top="0.19685039370078741" bottom="0.19685039370078741" header="0.19685039370078741" footer="0.19685039370078741"/>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
  <sheetViews>
    <sheetView topLeftCell="R1" workbookViewId="0">
      <selection activeCell="AI16" sqref="AI16"/>
    </sheetView>
  </sheetViews>
  <sheetFormatPr defaultRowHeight="15" x14ac:dyDescent="0.25"/>
  <cols>
    <col min="1" max="1" width="42.5703125" style="1" customWidth="1"/>
    <col min="2" max="2" width="10.7109375" style="1" customWidth="1"/>
    <col min="3" max="3" width="11.7109375" style="3" customWidth="1"/>
    <col min="4" max="4" width="14.7109375" style="3" customWidth="1"/>
    <col min="5" max="9" width="9.7109375" style="3" customWidth="1"/>
    <col min="10" max="11" width="9.7109375" style="4" customWidth="1"/>
    <col min="12" max="12" width="10.140625" style="4" customWidth="1"/>
    <col min="13" max="13" width="11.7109375" style="4" customWidth="1"/>
    <col min="14" max="28" width="9.140625" style="896"/>
    <col min="29" max="32" width="9.140625" style="1124"/>
    <col min="33" max="16384" width="9.140625" style="896"/>
  </cols>
  <sheetData>
    <row r="1" spans="1:32" ht="21" customHeight="1" x14ac:dyDescent="0.25">
      <c r="A1" s="12" t="s">
        <v>241</v>
      </c>
      <c r="B1" s="5"/>
      <c r="C1" s="11"/>
      <c r="D1" s="11"/>
      <c r="E1" s="11"/>
      <c r="F1" s="11"/>
      <c r="G1" s="11"/>
      <c r="H1" s="11"/>
      <c r="I1" s="11"/>
      <c r="J1" s="390"/>
      <c r="K1" s="390"/>
      <c r="N1" s="4"/>
      <c r="O1" s="4"/>
    </row>
    <row r="2" spans="1:32" ht="15.75" thickBot="1" x14ac:dyDescent="0.3">
      <c r="A2" s="5"/>
      <c r="B2" s="5"/>
      <c r="C2" s="11"/>
      <c r="D2" s="11"/>
      <c r="E2" s="11"/>
      <c r="F2" s="11"/>
      <c r="G2" s="11"/>
      <c r="H2" s="11"/>
      <c r="I2" s="11"/>
      <c r="J2" s="390"/>
      <c r="K2" s="390"/>
      <c r="L2" s="390"/>
      <c r="N2" s="4"/>
      <c r="O2" s="4"/>
    </row>
    <row r="3" spans="1:32" ht="15.75" customHeight="1" thickBot="1" x14ac:dyDescent="0.3">
      <c r="A3" s="38"/>
      <c r="B3" s="1332"/>
      <c r="C3" s="1203">
        <v>2011</v>
      </c>
      <c r="D3" s="1611">
        <v>2012</v>
      </c>
      <c r="E3" s="1612"/>
      <c r="F3" s="1612"/>
      <c r="G3" s="1613"/>
      <c r="H3" s="681"/>
      <c r="I3" s="682"/>
      <c r="J3" s="682">
        <v>2013</v>
      </c>
      <c r="K3" s="682"/>
      <c r="L3" s="682"/>
      <c r="M3" s="385"/>
      <c r="N3" s="1614">
        <v>2014</v>
      </c>
      <c r="O3" s="1615"/>
      <c r="P3" s="1616"/>
      <c r="Q3" s="898"/>
      <c r="R3" s="898">
        <v>2015</v>
      </c>
      <c r="S3" s="898"/>
      <c r="T3" s="899"/>
      <c r="U3" s="898"/>
      <c r="V3" s="898">
        <v>2016</v>
      </c>
      <c r="W3" s="898"/>
      <c r="X3" s="899"/>
      <c r="Y3" s="898"/>
      <c r="Z3" s="898">
        <v>2017</v>
      </c>
      <c r="AA3" s="898"/>
      <c r="AB3" s="899"/>
      <c r="AC3" s="1128"/>
      <c r="AD3" s="1128">
        <v>2018</v>
      </c>
      <c r="AE3" s="1128"/>
      <c r="AF3" s="1129"/>
    </row>
    <row r="4" spans="1:32" ht="18" customHeight="1" thickBot="1" x14ac:dyDescent="0.3">
      <c r="A4" s="39"/>
      <c r="B4" s="1610" t="s">
        <v>17</v>
      </c>
      <c r="C4" s="1204"/>
      <c r="D4" s="683" t="s">
        <v>0</v>
      </c>
      <c r="E4" s="684" t="s">
        <v>1</v>
      </c>
      <c r="F4" s="684" t="s">
        <v>2</v>
      </c>
      <c r="G4" s="684" t="s">
        <v>3</v>
      </c>
      <c r="H4" s="685" t="s">
        <v>472</v>
      </c>
      <c r="I4" s="684" t="s">
        <v>0</v>
      </c>
      <c r="J4" s="684" t="s">
        <v>1</v>
      </c>
      <c r="K4" s="684" t="s">
        <v>2</v>
      </c>
      <c r="L4" s="686" t="s">
        <v>3</v>
      </c>
      <c r="M4" s="386" t="s">
        <v>0</v>
      </c>
      <c r="N4" s="387" t="s">
        <v>1</v>
      </c>
      <c r="O4" s="387" t="s">
        <v>2</v>
      </c>
      <c r="P4" s="387" t="s">
        <v>3</v>
      </c>
      <c r="Q4" s="687" t="s">
        <v>0</v>
      </c>
      <c r="R4" s="688" t="s">
        <v>1</v>
      </c>
      <c r="S4" s="689" t="s">
        <v>2</v>
      </c>
      <c r="T4" s="690" t="s">
        <v>3</v>
      </c>
      <c r="U4" s="687" t="s">
        <v>0</v>
      </c>
      <c r="V4" s="688" t="s">
        <v>1</v>
      </c>
      <c r="W4" s="689" t="s">
        <v>2</v>
      </c>
      <c r="X4" s="690" t="s">
        <v>3</v>
      </c>
      <c r="Y4" s="687" t="s">
        <v>0</v>
      </c>
      <c r="Z4" s="688" t="s">
        <v>1</v>
      </c>
      <c r="AA4" s="689" t="s">
        <v>2</v>
      </c>
      <c r="AB4" s="690" t="s">
        <v>3</v>
      </c>
      <c r="AC4" s="687" t="s">
        <v>0</v>
      </c>
      <c r="AD4" s="688" t="s">
        <v>1</v>
      </c>
      <c r="AE4" s="689" t="s">
        <v>2</v>
      </c>
      <c r="AF4" s="690" t="s">
        <v>3</v>
      </c>
    </row>
    <row r="5" spans="1:32" x14ac:dyDescent="0.25">
      <c r="A5" s="388"/>
      <c r="C5" s="895"/>
      <c r="D5" s="691"/>
      <c r="E5" s="691"/>
      <c r="F5" s="691"/>
      <c r="G5" s="691"/>
      <c r="H5" s="895"/>
      <c r="I5" s="895"/>
      <c r="J5" s="885"/>
      <c r="K5" s="885"/>
      <c r="L5" s="885"/>
      <c r="M5" s="692"/>
      <c r="N5" s="760"/>
      <c r="O5" s="760"/>
      <c r="P5" s="693"/>
      <c r="Q5" s="693"/>
      <c r="R5" s="693"/>
      <c r="S5" s="694"/>
      <c r="T5" s="694"/>
      <c r="U5" s="695"/>
      <c r="V5" s="693"/>
      <c r="W5" s="693"/>
      <c r="X5" s="693"/>
      <c r="Y5" s="695"/>
      <c r="Z5" s="879"/>
      <c r="AA5" s="879"/>
      <c r="AB5" s="879"/>
      <c r="AC5" s="695"/>
      <c r="AD5" s="1094"/>
      <c r="AE5" s="1094"/>
      <c r="AF5" s="1094"/>
    </row>
    <row r="6" spans="1:32" x14ac:dyDescent="0.25">
      <c r="A6" s="196" t="s">
        <v>5</v>
      </c>
      <c r="B6" s="401" t="s">
        <v>233</v>
      </c>
      <c r="C6" s="197"/>
      <c r="D6" s="198"/>
      <c r="E6" s="199"/>
      <c r="F6" s="200"/>
      <c r="G6" s="200"/>
      <c r="H6" s="201"/>
      <c r="I6" s="696"/>
      <c r="J6" s="697"/>
      <c r="K6" s="697"/>
      <c r="L6" s="698"/>
      <c r="M6" s="884"/>
      <c r="N6" s="884"/>
      <c r="O6" s="884"/>
      <c r="P6" s="884"/>
      <c r="Q6" s="884"/>
      <c r="R6" s="884"/>
      <c r="S6" s="884"/>
      <c r="T6" s="884"/>
      <c r="U6" s="886"/>
      <c r="V6" s="884"/>
      <c r="W6" s="884"/>
      <c r="X6" s="884"/>
      <c r="Y6" s="886"/>
      <c r="Z6" s="882"/>
      <c r="AA6" s="882"/>
      <c r="AB6" s="882"/>
      <c r="AC6" s="1109"/>
      <c r="AD6" s="1096"/>
      <c r="AE6" s="1096"/>
      <c r="AF6" s="1096"/>
    </row>
    <row r="7" spans="1:32" ht="30" x14ac:dyDescent="0.25">
      <c r="A7" s="202" t="s">
        <v>165</v>
      </c>
      <c r="B7" s="203">
        <v>1</v>
      </c>
      <c r="C7" s="197"/>
      <c r="D7" s="198"/>
      <c r="E7" s="199"/>
      <c r="F7" s="200"/>
      <c r="G7" s="200"/>
      <c r="H7" s="204">
        <v>121</v>
      </c>
      <c r="I7" s="204">
        <v>47</v>
      </c>
      <c r="J7" s="204">
        <v>29</v>
      </c>
      <c r="K7" s="204">
        <v>22</v>
      </c>
      <c r="L7" s="699">
        <v>67</v>
      </c>
      <c r="M7" s="699">
        <v>70</v>
      </c>
      <c r="N7" s="699">
        <v>84</v>
      </c>
      <c r="O7" s="699">
        <v>59</v>
      </c>
      <c r="P7" s="9">
        <v>67</v>
      </c>
      <c r="Q7" s="9">
        <v>58</v>
      </c>
      <c r="R7" s="9">
        <v>50</v>
      </c>
      <c r="S7" s="700">
        <v>58</v>
      </c>
      <c r="T7" s="701">
        <v>45</v>
      </c>
      <c r="U7" s="9">
        <v>44</v>
      </c>
      <c r="V7" s="9">
        <v>51</v>
      </c>
      <c r="W7" s="9">
        <v>46</v>
      </c>
      <c r="X7" s="9">
        <v>39</v>
      </c>
      <c r="Y7" s="9">
        <v>30</v>
      </c>
      <c r="Z7" s="9">
        <v>30</v>
      </c>
      <c r="AA7" s="9">
        <v>32</v>
      </c>
      <c r="AB7" s="888"/>
      <c r="AC7" s="9"/>
      <c r="AD7" s="9"/>
      <c r="AE7" s="9"/>
      <c r="AF7" s="1120"/>
    </row>
    <row r="8" spans="1:32" x14ac:dyDescent="0.25">
      <c r="A8" s="202" t="s">
        <v>166</v>
      </c>
      <c r="B8" s="203">
        <v>2</v>
      </c>
      <c r="C8" s="197"/>
      <c r="D8" s="198"/>
      <c r="E8" s="199"/>
      <c r="F8" s="200"/>
      <c r="G8" s="200"/>
      <c r="H8" s="204">
        <v>142</v>
      </c>
      <c r="I8" s="204">
        <v>44</v>
      </c>
      <c r="J8" s="204">
        <v>33</v>
      </c>
      <c r="K8" s="204">
        <v>22</v>
      </c>
      <c r="L8" s="205">
        <v>65</v>
      </c>
      <c r="M8" s="205">
        <v>56</v>
      </c>
      <c r="N8" s="205">
        <v>67</v>
      </c>
      <c r="O8" s="205">
        <v>58</v>
      </c>
      <c r="P8" s="206">
        <v>60</v>
      </c>
      <c r="Q8" s="206">
        <v>47</v>
      </c>
      <c r="R8" s="206">
        <v>41</v>
      </c>
      <c r="S8" s="206">
        <v>48</v>
      </c>
      <c r="T8" s="389">
        <v>35</v>
      </c>
      <c r="U8" s="206">
        <v>41</v>
      </c>
      <c r="V8" s="206">
        <v>44</v>
      </c>
      <c r="W8" s="206">
        <v>39</v>
      </c>
      <c r="X8" s="206">
        <v>30</v>
      </c>
      <c r="Y8" s="206">
        <v>30</v>
      </c>
      <c r="Z8" s="206">
        <v>30</v>
      </c>
      <c r="AA8" s="206">
        <v>28</v>
      </c>
      <c r="AB8" s="888"/>
      <c r="AC8" s="206"/>
      <c r="AD8" s="206"/>
      <c r="AE8" s="206"/>
      <c r="AF8" s="1120"/>
    </row>
    <row r="9" spans="1:32" ht="30" x14ac:dyDescent="0.25">
      <c r="A9" s="202" t="s">
        <v>167</v>
      </c>
      <c r="B9" s="203">
        <v>3</v>
      </c>
      <c r="C9" s="197"/>
      <c r="D9" s="198"/>
      <c r="E9" s="199"/>
      <c r="F9" s="200"/>
      <c r="G9" s="200"/>
      <c r="H9" s="204">
        <v>230</v>
      </c>
      <c r="I9" s="204">
        <v>33</v>
      </c>
      <c r="J9" s="204">
        <v>30</v>
      </c>
      <c r="K9" s="204">
        <v>30</v>
      </c>
      <c r="L9" s="205">
        <v>118</v>
      </c>
      <c r="M9" s="205">
        <v>164</v>
      </c>
      <c r="N9" s="205">
        <v>107</v>
      </c>
      <c r="O9" s="205">
        <v>97</v>
      </c>
      <c r="P9" s="206">
        <v>106</v>
      </c>
      <c r="Q9" s="206">
        <v>73</v>
      </c>
      <c r="R9" s="206">
        <v>65</v>
      </c>
      <c r="S9" s="206">
        <v>64</v>
      </c>
      <c r="T9" s="389">
        <v>95</v>
      </c>
      <c r="U9" s="206">
        <v>2</v>
      </c>
      <c r="V9" s="206">
        <v>8</v>
      </c>
      <c r="W9" s="206">
        <v>6</v>
      </c>
      <c r="X9" s="206">
        <v>9</v>
      </c>
      <c r="Y9" s="206">
        <v>6</v>
      </c>
      <c r="Z9" s="206">
        <v>4</v>
      </c>
      <c r="AA9" s="206">
        <v>3</v>
      </c>
      <c r="AB9" s="888"/>
      <c r="AC9" s="206"/>
      <c r="AD9" s="206"/>
      <c r="AE9" s="206"/>
      <c r="AF9" s="1120"/>
    </row>
    <row r="10" spans="1:32" ht="30" x14ac:dyDescent="0.25">
      <c r="A10" s="202" t="s">
        <v>168</v>
      </c>
      <c r="B10" s="203">
        <v>4</v>
      </c>
      <c r="C10" s="197"/>
      <c r="D10" s="198"/>
      <c r="E10" s="199"/>
      <c r="F10" s="200"/>
      <c r="G10" s="702"/>
      <c r="H10" s="204">
        <v>187</v>
      </c>
      <c r="I10" s="204">
        <v>93</v>
      </c>
      <c r="J10" s="204">
        <v>81</v>
      </c>
      <c r="K10" s="204">
        <v>56</v>
      </c>
      <c r="L10" s="205">
        <v>116</v>
      </c>
      <c r="M10" s="205">
        <v>160</v>
      </c>
      <c r="N10" s="205">
        <v>94</v>
      </c>
      <c r="O10" s="205">
        <v>160</v>
      </c>
      <c r="P10" s="206">
        <v>251</v>
      </c>
      <c r="Q10" s="206">
        <v>129</v>
      </c>
      <c r="R10" s="206">
        <v>146</v>
      </c>
      <c r="S10" s="206">
        <v>126</v>
      </c>
      <c r="T10" s="389">
        <v>105</v>
      </c>
      <c r="U10" s="206">
        <v>118</v>
      </c>
      <c r="V10" s="206">
        <v>80</v>
      </c>
      <c r="W10" s="206">
        <v>69</v>
      </c>
      <c r="X10" s="206">
        <v>77</v>
      </c>
      <c r="Y10" s="206">
        <v>103</v>
      </c>
      <c r="Z10" s="206">
        <v>79</v>
      </c>
      <c r="AA10" s="206">
        <v>89</v>
      </c>
      <c r="AB10" s="888"/>
      <c r="AC10" s="206"/>
      <c r="AD10" s="206"/>
      <c r="AE10" s="206"/>
      <c r="AF10" s="1120"/>
    </row>
    <row r="11" spans="1:32" ht="30" x14ac:dyDescent="0.25">
      <c r="A11" s="202" t="s">
        <v>169</v>
      </c>
      <c r="B11" s="203">
        <v>5</v>
      </c>
      <c r="C11" s="197"/>
      <c r="D11" s="198"/>
      <c r="E11" s="199"/>
      <c r="F11" s="200"/>
      <c r="G11" s="207"/>
      <c r="H11" s="204">
        <v>19</v>
      </c>
      <c r="I11" s="204">
        <v>17</v>
      </c>
      <c r="J11" s="204">
        <v>15</v>
      </c>
      <c r="K11" s="204">
        <v>6</v>
      </c>
      <c r="L11" s="205">
        <v>15</v>
      </c>
      <c r="M11" s="205">
        <v>15</v>
      </c>
      <c r="N11" s="205">
        <v>7</v>
      </c>
      <c r="O11" s="205">
        <v>21</v>
      </c>
      <c r="P11" s="206">
        <v>23</v>
      </c>
      <c r="Q11" s="206">
        <v>25</v>
      </c>
      <c r="R11" s="206">
        <v>11</v>
      </c>
      <c r="S11" s="206">
        <v>23</v>
      </c>
      <c r="T11" s="389">
        <v>10</v>
      </c>
      <c r="U11" s="206">
        <v>11</v>
      </c>
      <c r="V11" s="206">
        <v>11</v>
      </c>
      <c r="W11" s="206">
        <v>12</v>
      </c>
      <c r="X11" s="206">
        <v>17</v>
      </c>
      <c r="Y11" s="206">
        <v>4</v>
      </c>
      <c r="Z11" s="206">
        <v>10</v>
      </c>
      <c r="AA11" s="206">
        <v>8</v>
      </c>
      <c r="AB11" s="888"/>
      <c r="AC11" s="206"/>
      <c r="AD11" s="206"/>
      <c r="AE11" s="206"/>
      <c r="AF11" s="1120"/>
    </row>
    <row r="12" spans="1:32" x14ac:dyDescent="0.25">
      <c r="A12" s="202" t="s">
        <v>170</v>
      </c>
      <c r="B12" s="203">
        <v>6</v>
      </c>
      <c r="C12" s="197"/>
      <c r="D12" s="198"/>
      <c r="E12" s="199"/>
      <c r="F12" s="200"/>
      <c r="G12" s="200"/>
      <c r="H12" s="204">
        <v>135</v>
      </c>
      <c r="I12" s="204">
        <v>66</v>
      </c>
      <c r="J12" s="204">
        <v>144</v>
      </c>
      <c r="K12" s="204">
        <v>198</v>
      </c>
      <c r="L12" s="205">
        <v>220</v>
      </c>
      <c r="M12" s="205">
        <v>297</v>
      </c>
      <c r="N12" s="205">
        <v>217</v>
      </c>
      <c r="O12" s="205">
        <v>274</v>
      </c>
      <c r="P12" s="206">
        <v>338</v>
      </c>
      <c r="Q12" s="206">
        <v>286</v>
      </c>
      <c r="R12" s="206">
        <v>302</v>
      </c>
      <c r="S12" s="206">
        <v>267</v>
      </c>
      <c r="T12" s="389">
        <v>196</v>
      </c>
      <c r="U12" s="206">
        <v>155</v>
      </c>
      <c r="V12" s="206">
        <v>108</v>
      </c>
      <c r="W12" s="206">
        <v>160</v>
      </c>
      <c r="X12" s="206">
        <v>164</v>
      </c>
      <c r="Y12" s="206">
        <v>123</v>
      </c>
      <c r="Z12" s="206">
        <v>116</v>
      </c>
      <c r="AA12" s="206">
        <v>87</v>
      </c>
      <c r="AB12" s="888"/>
      <c r="AC12" s="206"/>
      <c r="AD12" s="206"/>
      <c r="AE12" s="206"/>
      <c r="AF12" s="1120"/>
    </row>
    <row r="13" spans="1:32" x14ac:dyDescent="0.25">
      <c r="A13" s="202" t="s">
        <v>171</v>
      </c>
      <c r="B13" s="203">
        <v>7</v>
      </c>
      <c r="C13" s="197"/>
      <c r="D13" s="198"/>
      <c r="E13" s="199"/>
      <c r="F13" s="200"/>
      <c r="G13" s="200"/>
      <c r="H13" s="204">
        <v>368</v>
      </c>
      <c r="I13" s="204">
        <v>42</v>
      </c>
      <c r="J13" s="204">
        <v>357</v>
      </c>
      <c r="K13" s="204">
        <v>369</v>
      </c>
      <c r="L13" s="205">
        <v>405</v>
      </c>
      <c r="M13" s="205">
        <v>653</v>
      </c>
      <c r="N13" s="205">
        <v>482</v>
      </c>
      <c r="O13" s="205">
        <v>427</v>
      </c>
      <c r="P13" s="206">
        <v>744</v>
      </c>
      <c r="Q13" s="206">
        <v>479</v>
      </c>
      <c r="R13" s="206">
        <v>329</v>
      </c>
      <c r="S13" s="206">
        <v>226</v>
      </c>
      <c r="T13" s="389">
        <v>141</v>
      </c>
      <c r="U13" s="206">
        <v>88</v>
      </c>
      <c r="V13" s="206">
        <v>83</v>
      </c>
      <c r="W13" s="206">
        <v>162</v>
      </c>
      <c r="X13" s="206">
        <v>190</v>
      </c>
      <c r="Y13" s="206">
        <v>113</v>
      </c>
      <c r="Z13" s="206">
        <v>73</v>
      </c>
      <c r="AA13" s="206">
        <v>73</v>
      </c>
      <c r="AB13" s="888"/>
      <c r="AC13" s="206"/>
      <c r="AD13" s="206"/>
      <c r="AE13" s="206"/>
      <c r="AF13" s="1120"/>
    </row>
    <row r="14" spans="1:32" x14ac:dyDescent="0.25">
      <c r="A14" s="202" t="s">
        <v>172</v>
      </c>
      <c r="B14" s="203">
        <v>8</v>
      </c>
      <c r="C14" s="197"/>
      <c r="D14" s="198"/>
      <c r="E14" s="199"/>
      <c r="F14" s="200"/>
      <c r="G14" s="200"/>
      <c r="H14" s="204">
        <v>201</v>
      </c>
      <c r="I14" s="204">
        <v>15</v>
      </c>
      <c r="J14" s="204">
        <v>145</v>
      </c>
      <c r="K14" s="204">
        <v>212</v>
      </c>
      <c r="L14" s="205">
        <v>289</v>
      </c>
      <c r="M14" s="205">
        <v>564</v>
      </c>
      <c r="N14" s="205">
        <v>346</v>
      </c>
      <c r="O14" s="205">
        <v>327</v>
      </c>
      <c r="P14" s="206">
        <v>388</v>
      </c>
      <c r="Q14" s="206">
        <v>463</v>
      </c>
      <c r="R14" s="206">
        <v>362</v>
      </c>
      <c r="S14" s="206">
        <v>296</v>
      </c>
      <c r="T14" s="389">
        <v>308</v>
      </c>
      <c r="U14" s="206">
        <v>232</v>
      </c>
      <c r="V14" s="206">
        <v>189</v>
      </c>
      <c r="W14" s="206">
        <v>172</v>
      </c>
      <c r="X14" s="206">
        <v>250</v>
      </c>
      <c r="Y14" s="206">
        <v>185</v>
      </c>
      <c r="Z14" s="206">
        <v>164</v>
      </c>
      <c r="AA14" s="206">
        <v>127</v>
      </c>
      <c r="AB14" s="888"/>
      <c r="AC14" s="206"/>
      <c r="AD14" s="206"/>
      <c r="AE14" s="206"/>
      <c r="AF14" s="1120"/>
    </row>
    <row r="15" spans="1:32" ht="30" x14ac:dyDescent="0.25">
      <c r="A15" s="202" t="s">
        <v>173</v>
      </c>
      <c r="B15" s="203">
        <v>9</v>
      </c>
      <c r="C15" s="197"/>
      <c r="D15" s="198"/>
      <c r="E15" s="199"/>
      <c r="F15" s="200"/>
      <c r="G15" s="200"/>
      <c r="H15" s="204">
        <v>55</v>
      </c>
      <c r="I15" s="204">
        <v>14</v>
      </c>
      <c r="J15" s="204">
        <v>78</v>
      </c>
      <c r="K15" s="204">
        <v>94</v>
      </c>
      <c r="L15" s="205">
        <v>113</v>
      </c>
      <c r="M15" s="205">
        <v>185</v>
      </c>
      <c r="N15" s="205">
        <v>131</v>
      </c>
      <c r="O15" s="205">
        <v>242</v>
      </c>
      <c r="P15" s="206">
        <v>198</v>
      </c>
      <c r="Q15" s="206">
        <v>190</v>
      </c>
      <c r="R15" s="206">
        <v>202</v>
      </c>
      <c r="S15" s="206">
        <v>191</v>
      </c>
      <c r="T15" s="389">
        <v>98</v>
      </c>
      <c r="U15" s="206">
        <v>91</v>
      </c>
      <c r="V15" s="206">
        <v>61</v>
      </c>
      <c r="W15" s="206">
        <v>110</v>
      </c>
      <c r="X15" s="206">
        <v>113</v>
      </c>
      <c r="Y15" s="206">
        <v>88</v>
      </c>
      <c r="Z15" s="206">
        <v>90</v>
      </c>
      <c r="AA15" s="206">
        <v>53</v>
      </c>
      <c r="AB15" s="888"/>
      <c r="AC15" s="206"/>
      <c r="AD15" s="206"/>
      <c r="AE15" s="206"/>
      <c r="AF15" s="1120"/>
    </row>
    <row r="16" spans="1:32" ht="30" x14ac:dyDescent="0.25">
      <c r="A16" s="202" t="s">
        <v>174</v>
      </c>
      <c r="B16" s="203">
        <v>10</v>
      </c>
      <c r="C16" s="197"/>
      <c r="D16" s="198"/>
      <c r="E16" s="199"/>
      <c r="F16" s="200"/>
      <c r="G16" s="200"/>
      <c r="H16" s="204">
        <v>11</v>
      </c>
      <c r="I16" s="204">
        <v>8</v>
      </c>
      <c r="J16" s="204">
        <v>29</v>
      </c>
      <c r="K16" s="204">
        <v>19</v>
      </c>
      <c r="L16" s="205">
        <v>93</v>
      </c>
      <c r="M16" s="205">
        <v>71</v>
      </c>
      <c r="N16" s="205">
        <v>79</v>
      </c>
      <c r="O16" s="205">
        <v>63</v>
      </c>
      <c r="P16" s="206">
        <v>104</v>
      </c>
      <c r="Q16" s="206">
        <v>96</v>
      </c>
      <c r="R16" s="206">
        <v>67</v>
      </c>
      <c r="S16" s="206">
        <v>60</v>
      </c>
      <c r="T16" s="389">
        <v>34</v>
      </c>
      <c r="U16" s="206">
        <v>23</v>
      </c>
      <c r="V16" s="206">
        <v>39</v>
      </c>
      <c r="W16" s="206">
        <v>35</v>
      </c>
      <c r="X16" s="206">
        <v>32</v>
      </c>
      <c r="Y16" s="206">
        <v>30</v>
      </c>
      <c r="Z16" s="206">
        <v>41</v>
      </c>
      <c r="AA16" s="206">
        <v>32</v>
      </c>
      <c r="AB16" s="888"/>
      <c r="AC16" s="206"/>
      <c r="AD16" s="206"/>
      <c r="AE16" s="206"/>
      <c r="AF16" s="1120"/>
    </row>
    <row r="17" spans="1:32" ht="30" x14ac:dyDescent="0.25">
      <c r="A17" s="202" t="s">
        <v>175</v>
      </c>
      <c r="B17" s="203">
        <v>11</v>
      </c>
      <c r="C17" s="197"/>
      <c r="D17" s="198"/>
      <c r="E17" s="199"/>
      <c r="F17" s="200"/>
      <c r="G17" s="200"/>
      <c r="H17" s="204">
        <v>171</v>
      </c>
      <c r="I17" s="204">
        <v>23</v>
      </c>
      <c r="J17" s="204">
        <v>118</v>
      </c>
      <c r="K17" s="204">
        <v>228</v>
      </c>
      <c r="L17" s="205">
        <v>408</v>
      </c>
      <c r="M17" s="205">
        <v>736</v>
      </c>
      <c r="N17" s="205">
        <v>462</v>
      </c>
      <c r="O17" s="205">
        <v>524</v>
      </c>
      <c r="P17" s="206">
        <v>577</v>
      </c>
      <c r="Q17" s="206">
        <v>634</v>
      </c>
      <c r="R17" s="206">
        <v>596</v>
      </c>
      <c r="S17" s="206">
        <v>510</v>
      </c>
      <c r="T17" s="389">
        <v>510</v>
      </c>
      <c r="U17" s="206">
        <v>404</v>
      </c>
      <c r="V17" s="206">
        <v>280</v>
      </c>
      <c r="W17" s="206">
        <v>311</v>
      </c>
      <c r="X17" s="206">
        <v>364</v>
      </c>
      <c r="Y17" s="206">
        <v>307</v>
      </c>
      <c r="Z17" s="206">
        <v>299</v>
      </c>
      <c r="AA17" s="206">
        <v>229</v>
      </c>
      <c r="AB17" s="888"/>
      <c r="AC17" s="206"/>
      <c r="AD17" s="206"/>
      <c r="AE17" s="206"/>
      <c r="AF17" s="1120"/>
    </row>
    <row r="18" spans="1:32" x14ac:dyDescent="0.25">
      <c r="A18" s="202" t="s">
        <v>176</v>
      </c>
      <c r="B18" s="203">
        <v>12</v>
      </c>
      <c r="C18" s="197"/>
      <c r="D18" s="198"/>
      <c r="E18" s="199"/>
      <c r="F18" s="200"/>
      <c r="G18" s="200"/>
      <c r="H18" s="204">
        <v>301</v>
      </c>
      <c r="I18" s="204">
        <v>30</v>
      </c>
      <c r="J18" s="204">
        <v>79</v>
      </c>
      <c r="K18" s="204">
        <v>118</v>
      </c>
      <c r="L18" s="205">
        <v>192</v>
      </c>
      <c r="M18" s="205">
        <v>334</v>
      </c>
      <c r="N18" s="205">
        <v>422</v>
      </c>
      <c r="O18" s="205">
        <v>586</v>
      </c>
      <c r="P18" s="206">
        <v>598</v>
      </c>
      <c r="Q18" s="206">
        <v>638</v>
      </c>
      <c r="R18" s="206">
        <v>558</v>
      </c>
      <c r="S18" s="206">
        <v>468</v>
      </c>
      <c r="T18" s="389">
        <v>257</v>
      </c>
      <c r="U18" s="206">
        <v>225</v>
      </c>
      <c r="V18" s="206">
        <v>232</v>
      </c>
      <c r="W18" s="206">
        <v>321</v>
      </c>
      <c r="X18" s="206">
        <v>264</v>
      </c>
      <c r="Y18" s="206">
        <v>197</v>
      </c>
      <c r="Z18" s="206">
        <v>298</v>
      </c>
      <c r="AA18" s="206">
        <v>220</v>
      </c>
      <c r="AB18" s="888"/>
      <c r="AC18" s="206"/>
      <c r="AD18" s="206"/>
      <c r="AE18" s="206"/>
      <c r="AF18" s="1120"/>
    </row>
    <row r="19" spans="1:32" x14ac:dyDescent="0.25">
      <c r="A19" s="202" t="s">
        <v>177</v>
      </c>
      <c r="B19" s="203">
        <v>13</v>
      </c>
      <c r="C19" s="197"/>
      <c r="D19" s="198"/>
      <c r="E19" s="199"/>
      <c r="F19" s="200"/>
      <c r="G19" s="200"/>
      <c r="H19" s="204">
        <v>16</v>
      </c>
      <c r="I19" s="204">
        <v>5</v>
      </c>
      <c r="J19" s="204">
        <v>33</v>
      </c>
      <c r="K19" s="204">
        <v>37</v>
      </c>
      <c r="L19" s="205">
        <v>51</v>
      </c>
      <c r="M19" s="205">
        <v>69</v>
      </c>
      <c r="N19" s="205">
        <v>58</v>
      </c>
      <c r="O19" s="205">
        <v>100</v>
      </c>
      <c r="P19" s="206">
        <v>138</v>
      </c>
      <c r="Q19" s="206">
        <v>109</v>
      </c>
      <c r="R19" s="206">
        <v>143</v>
      </c>
      <c r="S19" s="206">
        <v>106</v>
      </c>
      <c r="T19" s="389">
        <v>91</v>
      </c>
      <c r="U19" s="206">
        <v>48</v>
      </c>
      <c r="V19" s="206">
        <v>68</v>
      </c>
      <c r="W19" s="206">
        <v>63</v>
      </c>
      <c r="X19" s="206">
        <v>72</v>
      </c>
      <c r="Y19" s="206">
        <v>46</v>
      </c>
      <c r="Z19" s="206">
        <v>57</v>
      </c>
      <c r="AA19" s="206">
        <v>33</v>
      </c>
      <c r="AB19" s="888"/>
      <c r="AC19" s="206"/>
      <c r="AD19" s="206"/>
      <c r="AE19" s="206"/>
      <c r="AF19" s="1120"/>
    </row>
    <row r="20" spans="1:32" x14ac:dyDescent="0.25">
      <c r="A20" s="202" t="s">
        <v>178</v>
      </c>
      <c r="B20" s="203">
        <v>14</v>
      </c>
      <c r="C20" s="197"/>
      <c r="D20" s="198"/>
      <c r="E20" s="199"/>
      <c r="F20" s="200"/>
      <c r="G20" s="200"/>
      <c r="H20" s="204">
        <v>6</v>
      </c>
      <c r="I20" s="204">
        <v>5</v>
      </c>
      <c r="J20" s="204">
        <v>25</v>
      </c>
      <c r="K20" s="204">
        <v>14</v>
      </c>
      <c r="L20" s="205">
        <v>63</v>
      </c>
      <c r="M20" s="205">
        <v>132</v>
      </c>
      <c r="N20" s="205">
        <v>220</v>
      </c>
      <c r="O20" s="205">
        <v>237</v>
      </c>
      <c r="P20" s="206">
        <v>271</v>
      </c>
      <c r="Q20" s="206">
        <v>221</v>
      </c>
      <c r="R20" s="206">
        <v>233</v>
      </c>
      <c r="S20" s="206">
        <v>158</v>
      </c>
      <c r="T20" s="389">
        <v>101</v>
      </c>
      <c r="U20" s="206">
        <v>58</v>
      </c>
      <c r="V20" s="206">
        <v>91</v>
      </c>
      <c r="W20" s="206">
        <v>95</v>
      </c>
      <c r="X20" s="206">
        <v>96</v>
      </c>
      <c r="Y20" s="206">
        <v>70</v>
      </c>
      <c r="Z20" s="206">
        <v>59</v>
      </c>
      <c r="AA20" s="206">
        <v>38</v>
      </c>
      <c r="AB20" s="888"/>
      <c r="AC20" s="206"/>
      <c r="AD20" s="206"/>
      <c r="AE20" s="206"/>
      <c r="AF20" s="1120"/>
    </row>
    <row r="21" spans="1:32" x14ac:dyDescent="0.25">
      <c r="A21" s="202" t="s">
        <v>179</v>
      </c>
      <c r="B21" s="203">
        <v>15</v>
      </c>
      <c r="C21" s="197"/>
      <c r="D21" s="198"/>
      <c r="E21" s="199"/>
      <c r="F21" s="200"/>
      <c r="G21" s="200"/>
      <c r="H21" s="204">
        <v>3</v>
      </c>
      <c r="I21" s="204">
        <v>5</v>
      </c>
      <c r="J21" s="204">
        <v>19</v>
      </c>
      <c r="K21" s="204">
        <v>20</v>
      </c>
      <c r="L21" s="205">
        <v>59</v>
      </c>
      <c r="M21" s="205">
        <v>110</v>
      </c>
      <c r="N21" s="205">
        <v>145</v>
      </c>
      <c r="O21" s="205">
        <v>157</v>
      </c>
      <c r="P21" s="206">
        <v>149</v>
      </c>
      <c r="Q21" s="206">
        <v>125</v>
      </c>
      <c r="R21" s="206">
        <v>163</v>
      </c>
      <c r="S21" s="206">
        <v>111</v>
      </c>
      <c r="T21" s="389">
        <v>81</v>
      </c>
      <c r="U21" s="206">
        <v>51</v>
      </c>
      <c r="V21" s="206">
        <v>68</v>
      </c>
      <c r="W21" s="206">
        <v>65</v>
      </c>
      <c r="X21" s="206">
        <v>69</v>
      </c>
      <c r="Y21" s="206">
        <v>52</v>
      </c>
      <c r="Z21" s="206">
        <v>56</v>
      </c>
      <c r="AA21" s="206">
        <v>33</v>
      </c>
      <c r="AB21" s="888"/>
      <c r="AC21" s="206"/>
      <c r="AD21" s="206"/>
      <c r="AE21" s="206"/>
      <c r="AF21" s="1120"/>
    </row>
    <row r="22" spans="1:32" x14ac:dyDescent="0.25">
      <c r="A22" s="202" t="s">
        <v>180</v>
      </c>
      <c r="B22" s="203">
        <v>16</v>
      </c>
      <c r="C22" s="197"/>
      <c r="D22" s="198"/>
      <c r="E22" s="199"/>
      <c r="F22" s="200"/>
      <c r="G22" s="200"/>
      <c r="H22" s="204">
        <v>5</v>
      </c>
      <c r="I22" s="204">
        <v>15</v>
      </c>
      <c r="J22" s="204">
        <v>50</v>
      </c>
      <c r="K22" s="204">
        <v>38</v>
      </c>
      <c r="L22" s="205">
        <v>109</v>
      </c>
      <c r="M22" s="205">
        <v>198</v>
      </c>
      <c r="N22" s="205">
        <v>187</v>
      </c>
      <c r="O22" s="205">
        <v>223</v>
      </c>
      <c r="P22" s="206">
        <v>302</v>
      </c>
      <c r="Q22" s="206">
        <v>210</v>
      </c>
      <c r="R22" s="206">
        <v>197</v>
      </c>
      <c r="S22" s="206">
        <v>180</v>
      </c>
      <c r="T22" s="389">
        <v>181</v>
      </c>
      <c r="U22" s="206">
        <v>139</v>
      </c>
      <c r="V22" s="206">
        <v>121</v>
      </c>
      <c r="W22" s="206">
        <v>136</v>
      </c>
      <c r="X22" s="206">
        <v>131</v>
      </c>
      <c r="Y22" s="206">
        <v>134</v>
      </c>
      <c r="Z22" s="206">
        <v>121</v>
      </c>
      <c r="AA22" s="206">
        <v>83</v>
      </c>
      <c r="AB22" s="888"/>
      <c r="AC22" s="206"/>
      <c r="AD22" s="206"/>
      <c r="AE22" s="206"/>
      <c r="AF22" s="1120"/>
    </row>
    <row r="23" spans="1:32" x14ac:dyDescent="0.25">
      <c r="A23" s="202" t="s">
        <v>181</v>
      </c>
      <c r="B23" s="203">
        <v>17</v>
      </c>
      <c r="C23" s="197"/>
      <c r="D23" s="198"/>
      <c r="E23" s="199"/>
      <c r="F23" s="200"/>
      <c r="G23" s="200"/>
      <c r="H23" s="204">
        <v>334</v>
      </c>
      <c r="I23" s="204">
        <v>46</v>
      </c>
      <c r="J23" s="204">
        <v>141</v>
      </c>
      <c r="K23" s="204">
        <v>284</v>
      </c>
      <c r="L23" s="205">
        <v>532</v>
      </c>
      <c r="M23" s="205">
        <v>744</v>
      </c>
      <c r="N23" s="205">
        <v>553</v>
      </c>
      <c r="O23" s="205">
        <v>648</v>
      </c>
      <c r="P23" s="206">
        <v>568</v>
      </c>
      <c r="Q23" s="206">
        <v>543</v>
      </c>
      <c r="R23" s="206">
        <v>587</v>
      </c>
      <c r="S23" s="206">
        <v>484</v>
      </c>
      <c r="T23" s="389">
        <v>517</v>
      </c>
      <c r="U23" s="206">
        <v>411</v>
      </c>
      <c r="V23" s="206">
        <v>285</v>
      </c>
      <c r="W23" s="206">
        <v>265</v>
      </c>
      <c r="X23" s="206">
        <v>353</v>
      </c>
      <c r="Y23" s="206">
        <v>308</v>
      </c>
      <c r="Z23" s="206">
        <v>293</v>
      </c>
      <c r="AA23" s="206">
        <v>230</v>
      </c>
      <c r="AB23" s="888"/>
      <c r="AC23" s="206"/>
      <c r="AD23" s="206"/>
      <c r="AE23" s="206"/>
      <c r="AF23" s="1120"/>
    </row>
    <row r="24" spans="1:32" x14ac:dyDescent="0.25">
      <c r="A24" s="202" t="s">
        <v>182</v>
      </c>
      <c r="B24" s="203">
        <v>18</v>
      </c>
      <c r="C24" s="197"/>
      <c r="D24" s="198"/>
      <c r="E24" s="199"/>
      <c r="F24" s="200"/>
      <c r="G24" s="200"/>
      <c r="H24" s="204">
        <v>339</v>
      </c>
      <c r="I24" s="204">
        <v>28</v>
      </c>
      <c r="J24" s="204">
        <v>136</v>
      </c>
      <c r="K24" s="204">
        <v>279</v>
      </c>
      <c r="L24" s="205">
        <v>565</v>
      </c>
      <c r="M24" s="205">
        <v>794</v>
      </c>
      <c r="N24" s="205">
        <v>616</v>
      </c>
      <c r="O24" s="205">
        <v>703</v>
      </c>
      <c r="P24" s="206">
        <v>650</v>
      </c>
      <c r="Q24" s="206">
        <v>605</v>
      </c>
      <c r="R24" s="206">
        <v>649</v>
      </c>
      <c r="S24" s="206">
        <v>519</v>
      </c>
      <c r="T24" s="389">
        <v>541</v>
      </c>
      <c r="U24" s="206">
        <v>432</v>
      </c>
      <c r="V24" s="206">
        <v>306</v>
      </c>
      <c r="W24" s="206">
        <v>276</v>
      </c>
      <c r="X24" s="206">
        <v>374</v>
      </c>
      <c r="Y24" s="206">
        <v>323</v>
      </c>
      <c r="Z24" s="206">
        <v>308</v>
      </c>
      <c r="AA24" s="206">
        <v>242</v>
      </c>
      <c r="AB24" s="888"/>
      <c r="AC24" s="206"/>
      <c r="AD24" s="206"/>
      <c r="AE24" s="206"/>
      <c r="AF24" s="1120"/>
    </row>
    <row r="25" spans="1:32" x14ac:dyDescent="0.25">
      <c r="A25" s="202" t="s">
        <v>183</v>
      </c>
      <c r="B25" s="203">
        <v>19</v>
      </c>
      <c r="C25" s="197"/>
      <c r="D25" s="198"/>
      <c r="E25" s="199"/>
      <c r="F25" s="200"/>
      <c r="G25" s="200"/>
      <c r="H25" s="204">
        <v>329</v>
      </c>
      <c r="I25" s="204">
        <v>29</v>
      </c>
      <c r="J25" s="204">
        <v>136</v>
      </c>
      <c r="K25" s="204">
        <v>276</v>
      </c>
      <c r="L25" s="205">
        <v>560</v>
      </c>
      <c r="M25" s="205">
        <v>754</v>
      </c>
      <c r="N25" s="205">
        <v>565</v>
      </c>
      <c r="O25" s="205">
        <v>657</v>
      </c>
      <c r="P25" s="206">
        <v>587</v>
      </c>
      <c r="Q25" s="206">
        <v>651</v>
      </c>
      <c r="R25" s="206">
        <v>596</v>
      </c>
      <c r="S25" s="206">
        <v>476</v>
      </c>
      <c r="T25" s="389">
        <v>518</v>
      </c>
      <c r="U25" s="206">
        <v>410</v>
      </c>
      <c r="V25" s="206">
        <v>284</v>
      </c>
      <c r="W25" s="206">
        <v>263</v>
      </c>
      <c r="X25" s="206">
        <v>354</v>
      </c>
      <c r="Y25" s="206">
        <v>312</v>
      </c>
      <c r="Z25" s="206">
        <v>295</v>
      </c>
      <c r="AA25" s="206">
        <v>226</v>
      </c>
      <c r="AB25" s="888"/>
      <c r="AC25" s="206"/>
      <c r="AD25" s="206"/>
      <c r="AE25" s="206"/>
      <c r="AF25" s="1120"/>
    </row>
    <row r="26" spans="1:32" x14ac:dyDescent="0.25">
      <c r="A26" s="202" t="s">
        <v>184</v>
      </c>
      <c r="B26" s="203">
        <v>20</v>
      </c>
      <c r="C26" s="197"/>
      <c r="D26" s="198"/>
      <c r="E26" s="199"/>
      <c r="F26" s="200"/>
      <c r="G26" s="200"/>
      <c r="H26" s="204">
        <v>204</v>
      </c>
      <c r="I26" s="204">
        <v>15</v>
      </c>
      <c r="J26" s="204">
        <v>80</v>
      </c>
      <c r="K26" s="204">
        <v>161</v>
      </c>
      <c r="L26" s="205">
        <v>238</v>
      </c>
      <c r="M26" s="205">
        <v>402</v>
      </c>
      <c r="N26" s="205">
        <v>303</v>
      </c>
      <c r="O26" s="205">
        <v>329</v>
      </c>
      <c r="P26" s="206">
        <v>303</v>
      </c>
      <c r="Q26" s="206">
        <v>336</v>
      </c>
      <c r="R26" s="206">
        <v>329</v>
      </c>
      <c r="S26" s="206">
        <v>355</v>
      </c>
      <c r="T26" s="389">
        <v>282</v>
      </c>
      <c r="U26" s="206">
        <v>217</v>
      </c>
      <c r="V26" s="206">
        <v>188</v>
      </c>
      <c r="W26" s="206">
        <v>151</v>
      </c>
      <c r="X26" s="206">
        <v>223</v>
      </c>
      <c r="Y26" s="206">
        <v>180</v>
      </c>
      <c r="Z26" s="206">
        <v>163</v>
      </c>
      <c r="AA26" s="206">
        <v>117</v>
      </c>
      <c r="AB26" s="888"/>
      <c r="AC26" s="206"/>
      <c r="AD26" s="206"/>
      <c r="AE26" s="206"/>
      <c r="AF26" s="1120"/>
    </row>
    <row r="27" spans="1:32" x14ac:dyDescent="0.25">
      <c r="A27" s="202" t="s">
        <v>185</v>
      </c>
      <c r="B27" s="203">
        <v>21</v>
      </c>
      <c r="C27" s="197"/>
      <c r="D27" s="198"/>
      <c r="E27" s="199"/>
      <c r="F27" s="200"/>
      <c r="G27" s="200"/>
      <c r="H27" s="204">
        <v>49</v>
      </c>
      <c r="I27" s="204">
        <v>23</v>
      </c>
      <c r="J27" s="204">
        <v>50</v>
      </c>
      <c r="K27" s="204">
        <v>97</v>
      </c>
      <c r="L27" s="205">
        <v>98</v>
      </c>
      <c r="M27" s="205">
        <v>233</v>
      </c>
      <c r="N27" s="205">
        <v>198</v>
      </c>
      <c r="O27" s="205">
        <v>233</v>
      </c>
      <c r="P27" s="206">
        <v>274</v>
      </c>
      <c r="Q27" s="206">
        <v>292</v>
      </c>
      <c r="R27" s="206">
        <v>377</v>
      </c>
      <c r="S27" s="206">
        <v>467</v>
      </c>
      <c r="T27" s="389">
        <v>307</v>
      </c>
      <c r="U27" s="206">
        <v>246</v>
      </c>
      <c r="V27" s="206">
        <v>235</v>
      </c>
      <c r="W27" s="206">
        <v>250</v>
      </c>
      <c r="X27" s="206">
        <v>204</v>
      </c>
      <c r="Y27" s="206">
        <v>186</v>
      </c>
      <c r="Z27" s="206">
        <v>346</v>
      </c>
      <c r="AA27" s="206">
        <v>299</v>
      </c>
      <c r="AB27" s="888"/>
      <c r="AC27" s="206"/>
      <c r="AD27" s="206"/>
      <c r="AE27" s="206"/>
      <c r="AF27" s="1120"/>
    </row>
    <row r="28" spans="1:32" x14ac:dyDescent="0.25">
      <c r="A28" s="202" t="s">
        <v>186</v>
      </c>
      <c r="B28" s="203">
        <v>22</v>
      </c>
      <c r="C28" s="197"/>
      <c r="D28" s="198"/>
      <c r="E28" s="199"/>
      <c r="F28" s="200"/>
      <c r="G28" s="200"/>
      <c r="H28" s="204">
        <v>50</v>
      </c>
      <c r="I28" s="204">
        <v>21</v>
      </c>
      <c r="J28" s="204">
        <v>46</v>
      </c>
      <c r="K28" s="204">
        <v>93</v>
      </c>
      <c r="L28" s="205">
        <v>94</v>
      </c>
      <c r="M28" s="205">
        <v>236</v>
      </c>
      <c r="N28" s="205">
        <v>202</v>
      </c>
      <c r="O28" s="205">
        <v>221</v>
      </c>
      <c r="P28" s="206">
        <v>293</v>
      </c>
      <c r="Q28" s="206">
        <v>290</v>
      </c>
      <c r="R28" s="206">
        <v>376</v>
      </c>
      <c r="S28" s="206">
        <v>406</v>
      </c>
      <c r="T28" s="389">
        <v>312</v>
      </c>
      <c r="U28" s="206">
        <v>259</v>
      </c>
      <c r="V28" s="206">
        <v>244</v>
      </c>
      <c r="W28" s="206">
        <v>254</v>
      </c>
      <c r="X28" s="206">
        <v>207</v>
      </c>
      <c r="Y28" s="206">
        <v>190</v>
      </c>
      <c r="Z28" s="206">
        <v>351</v>
      </c>
      <c r="AA28" s="206">
        <v>302</v>
      </c>
      <c r="AB28" s="888"/>
      <c r="AC28" s="206"/>
      <c r="AD28" s="206"/>
      <c r="AE28" s="206"/>
      <c r="AF28" s="1120"/>
    </row>
    <row r="29" spans="1:32" ht="30" x14ac:dyDescent="0.25">
      <c r="A29" s="202" t="s">
        <v>473</v>
      </c>
      <c r="B29" s="203">
        <v>23</v>
      </c>
      <c r="C29" s="197"/>
      <c r="D29" s="198"/>
      <c r="E29" s="199"/>
      <c r="F29" s="200"/>
      <c r="G29" s="200"/>
      <c r="H29" s="204">
        <v>297</v>
      </c>
      <c r="I29" s="204">
        <v>23</v>
      </c>
      <c r="J29" s="204">
        <v>134</v>
      </c>
      <c r="K29" s="204">
        <v>254</v>
      </c>
      <c r="L29" s="205">
        <v>498</v>
      </c>
      <c r="M29" s="205">
        <v>670</v>
      </c>
      <c r="N29" s="205">
        <v>538</v>
      </c>
      <c r="O29" s="205">
        <v>616</v>
      </c>
      <c r="P29" s="206">
        <v>664</v>
      </c>
      <c r="Q29" s="206">
        <v>683</v>
      </c>
      <c r="R29" s="206">
        <v>602</v>
      </c>
      <c r="S29" s="206">
        <v>515</v>
      </c>
      <c r="T29" s="389">
        <v>483</v>
      </c>
      <c r="U29" s="206">
        <v>396</v>
      </c>
      <c r="V29" s="206">
        <v>276</v>
      </c>
      <c r="W29" s="206">
        <v>280</v>
      </c>
      <c r="X29" s="206">
        <v>360</v>
      </c>
      <c r="Y29" s="206">
        <v>305</v>
      </c>
      <c r="Z29" s="206">
        <v>280</v>
      </c>
      <c r="AA29" s="206">
        <v>220</v>
      </c>
      <c r="AB29" s="888"/>
      <c r="AC29" s="206"/>
      <c r="AD29" s="206"/>
      <c r="AE29" s="206"/>
      <c r="AF29" s="1120"/>
    </row>
    <row r="30" spans="1:32" ht="30" x14ac:dyDescent="0.25">
      <c r="A30" s="202" t="s">
        <v>474</v>
      </c>
      <c r="B30" s="203">
        <v>24</v>
      </c>
      <c r="C30" s="197"/>
      <c r="D30" s="198"/>
      <c r="E30" s="199"/>
      <c r="F30" s="200"/>
      <c r="G30" s="200"/>
      <c r="H30" s="204">
        <v>322</v>
      </c>
      <c r="I30" s="204">
        <v>23</v>
      </c>
      <c r="J30" s="204">
        <v>131</v>
      </c>
      <c r="K30" s="204">
        <v>260</v>
      </c>
      <c r="L30" s="205">
        <v>546</v>
      </c>
      <c r="M30" s="205">
        <v>726</v>
      </c>
      <c r="N30" s="205">
        <v>578</v>
      </c>
      <c r="O30" s="205">
        <v>803</v>
      </c>
      <c r="P30" s="206">
        <v>856</v>
      </c>
      <c r="Q30" s="206">
        <v>837</v>
      </c>
      <c r="R30" s="206">
        <v>770</v>
      </c>
      <c r="S30" s="206">
        <v>632</v>
      </c>
      <c r="T30" s="389">
        <v>558</v>
      </c>
      <c r="U30" s="206">
        <v>423</v>
      </c>
      <c r="V30" s="206">
        <v>308</v>
      </c>
      <c r="W30" s="206">
        <v>354</v>
      </c>
      <c r="X30" s="206">
        <v>444</v>
      </c>
      <c r="Y30" s="206">
        <v>348</v>
      </c>
      <c r="Z30" s="206">
        <v>311</v>
      </c>
      <c r="AA30" s="206">
        <v>246</v>
      </c>
      <c r="AB30" s="888"/>
      <c r="AC30" s="206"/>
      <c r="AD30" s="206"/>
      <c r="AE30" s="206"/>
      <c r="AF30" s="1120"/>
    </row>
    <row r="31" spans="1:32" ht="30" x14ac:dyDescent="0.25">
      <c r="A31" s="202" t="s">
        <v>244</v>
      </c>
      <c r="B31" s="203">
        <v>25</v>
      </c>
      <c r="C31" s="197"/>
      <c r="D31" s="198"/>
      <c r="E31" s="199"/>
      <c r="F31" s="200"/>
      <c r="G31" s="200"/>
      <c r="H31" s="204">
        <v>1</v>
      </c>
      <c r="I31" s="204">
        <v>5</v>
      </c>
      <c r="J31" s="204">
        <v>11</v>
      </c>
      <c r="K31" s="204">
        <v>12</v>
      </c>
      <c r="L31" s="205">
        <v>10</v>
      </c>
      <c r="M31" s="205">
        <v>37</v>
      </c>
      <c r="N31" s="205">
        <v>25</v>
      </c>
      <c r="O31" s="205">
        <v>74</v>
      </c>
      <c r="P31" s="206">
        <v>88</v>
      </c>
      <c r="Q31" s="206">
        <v>43</v>
      </c>
      <c r="R31" s="206">
        <v>18</v>
      </c>
      <c r="S31" s="206">
        <v>19</v>
      </c>
      <c r="T31" s="389">
        <v>4</v>
      </c>
      <c r="U31" s="206">
        <v>5</v>
      </c>
      <c r="V31" s="206">
        <v>12</v>
      </c>
      <c r="W31" s="206">
        <v>12</v>
      </c>
      <c r="X31" s="206">
        <v>11</v>
      </c>
      <c r="Y31" s="206">
        <v>12</v>
      </c>
      <c r="Z31" s="206">
        <v>4</v>
      </c>
      <c r="AA31" s="206">
        <v>2</v>
      </c>
      <c r="AB31" s="888"/>
      <c r="AC31" s="206"/>
      <c r="AD31" s="206"/>
      <c r="AE31" s="206"/>
      <c r="AF31" s="1120"/>
    </row>
    <row r="32" spans="1:32" ht="30" x14ac:dyDescent="0.25">
      <c r="A32" s="202" t="s">
        <v>245</v>
      </c>
      <c r="B32" s="203">
        <v>26</v>
      </c>
      <c r="C32" s="197"/>
      <c r="D32" s="198"/>
      <c r="E32" s="199"/>
      <c r="F32" s="200"/>
      <c r="G32" s="200"/>
      <c r="H32" s="204">
        <v>1</v>
      </c>
      <c r="I32" s="204">
        <v>4</v>
      </c>
      <c r="J32" s="204">
        <v>5</v>
      </c>
      <c r="K32" s="204">
        <v>11</v>
      </c>
      <c r="L32" s="205">
        <v>6</v>
      </c>
      <c r="M32" s="205">
        <v>54</v>
      </c>
      <c r="N32" s="205">
        <v>23</v>
      </c>
      <c r="O32" s="205">
        <v>97</v>
      </c>
      <c r="P32" s="206">
        <v>103</v>
      </c>
      <c r="Q32" s="206">
        <v>114</v>
      </c>
      <c r="R32" s="206">
        <v>32</v>
      </c>
      <c r="S32" s="206">
        <v>25</v>
      </c>
      <c r="T32" s="389">
        <v>7</v>
      </c>
      <c r="U32" s="206">
        <v>11</v>
      </c>
      <c r="V32" s="206">
        <v>21</v>
      </c>
      <c r="W32" s="206">
        <v>29</v>
      </c>
      <c r="X32" s="206">
        <v>30</v>
      </c>
      <c r="Y32" s="206">
        <v>14</v>
      </c>
      <c r="Z32" s="206">
        <v>9</v>
      </c>
      <c r="AA32" s="206">
        <v>7</v>
      </c>
      <c r="AB32" s="888"/>
      <c r="AC32" s="206"/>
      <c r="AD32" s="206"/>
      <c r="AE32" s="206"/>
      <c r="AF32" s="1120"/>
    </row>
    <row r="33" spans="1:32" x14ac:dyDescent="0.25">
      <c r="A33" s="202" t="s">
        <v>187</v>
      </c>
      <c r="B33" s="203">
        <v>27</v>
      </c>
      <c r="C33" s="197"/>
      <c r="D33" s="198"/>
      <c r="E33" s="199"/>
      <c r="F33" s="200"/>
      <c r="G33" s="200"/>
      <c r="H33" s="204">
        <v>91</v>
      </c>
      <c r="I33" s="204">
        <v>34</v>
      </c>
      <c r="J33" s="204">
        <v>80</v>
      </c>
      <c r="K33" s="204">
        <v>113</v>
      </c>
      <c r="L33" s="205">
        <v>166</v>
      </c>
      <c r="M33" s="205">
        <v>236</v>
      </c>
      <c r="N33" s="205">
        <v>213</v>
      </c>
      <c r="O33" s="205">
        <v>287</v>
      </c>
      <c r="P33" s="206">
        <v>295</v>
      </c>
      <c r="Q33" s="206">
        <v>237</v>
      </c>
      <c r="R33" s="206">
        <v>318</v>
      </c>
      <c r="S33" s="206">
        <v>292</v>
      </c>
      <c r="T33" s="389">
        <v>274</v>
      </c>
      <c r="U33" s="206">
        <v>183</v>
      </c>
      <c r="V33" s="206">
        <v>145</v>
      </c>
      <c r="W33" s="206">
        <v>201</v>
      </c>
      <c r="X33" s="206">
        <v>178</v>
      </c>
      <c r="Y33" s="206">
        <v>169</v>
      </c>
      <c r="Z33" s="206">
        <v>149</v>
      </c>
      <c r="AA33" s="206">
        <v>103</v>
      </c>
      <c r="AB33" s="888"/>
      <c r="AC33" s="206"/>
      <c r="AD33" s="206"/>
      <c r="AE33" s="206"/>
      <c r="AF33" s="1120"/>
    </row>
    <row r="34" spans="1:32" x14ac:dyDescent="0.25">
      <c r="A34" s="202" t="s">
        <v>188</v>
      </c>
      <c r="B34" s="203">
        <v>28</v>
      </c>
      <c r="C34" s="197"/>
      <c r="D34" s="198"/>
      <c r="E34" s="199"/>
      <c r="F34" s="200"/>
      <c r="G34" s="200"/>
      <c r="H34" s="204">
        <v>26</v>
      </c>
      <c r="I34" s="204">
        <v>5</v>
      </c>
      <c r="J34" s="204">
        <v>24</v>
      </c>
      <c r="K34" s="204">
        <v>25</v>
      </c>
      <c r="L34" s="205">
        <v>154</v>
      </c>
      <c r="M34" s="205">
        <v>242</v>
      </c>
      <c r="N34" s="205">
        <v>223</v>
      </c>
      <c r="O34" s="205">
        <v>121</v>
      </c>
      <c r="P34" s="206">
        <v>165</v>
      </c>
      <c r="Q34" s="206">
        <v>180</v>
      </c>
      <c r="R34" s="206">
        <v>180</v>
      </c>
      <c r="S34" s="206">
        <v>176</v>
      </c>
      <c r="T34" s="389">
        <v>154</v>
      </c>
      <c r="U34" s="206">
        <v>93</v>
      </c>
      <c r="V34" s="206">
        <v>64</v>
      </c>
      <c r="W34" s="206">
        <v>96</v>
      </c>
      <c r="X34" s="206">
        <v>149</v>
      </c>
      <c r="Y34" s="206">
        <v>64</v>
      </c>
      <c r="Z34" s="206">
        <v>57</v>
      </c>
      <c r="AA34" s="206">
        <v>29</v>
      </c>
      <c r="AB34" s="888"/>
      <c r="AC34" s="206"/>
      <c r="AD34" s="206"/>
      <c r="AE34" s="206"/>
      <c r="AF34" s="1120"/>
    </row>
    <row r="35" spans="1:32" x14ac:dyDescent="0.25">
      <c r="A35" s="202" t="s">
        <v>189</v>
      </c>
      <c r="B35" s="203">
        <v>29</v>
      </c>
      <c r="C35" s="197"/>
      <c r="D35" s="198"/>
      <c r="E35" s="199"/>
      <c r="F35" s="200"/>
      <c r="G35" s="200"/>
      <c r="H35" s="204">
        <v>285</v>
      </c>
      <c r="I35" s="204">
        <v>19</v>
      </c>
      <c r="J35" s="204">
        <v>130</v>
      </c>
      <c r="K35" s="204">
        <v>245</v>
      </c>
      <c r="L35" s="205">
        <v>538</v>
      </c>
      <c r="M35" s="205">
        <v>743</v>
      </c>
      <c r="N35" s="205">
        <v>472</v>
      </c>
      <c r="O35" s="205">
        <v>418</v>
      </c>
      <c r="P35" s="206">
        <v>526</v>
      </c>
      <c r="Q35" s="206">
        <v>649</v>
      </c>
      <c r="R35" s="206">
        <v>572</v>
      </c>
      <c r="S35" s="206">
        <v>503</v>
      </c>
      <c r="T35" s="389">
        <v>525</v>
      </c>
      <c r="U35" s="206">
        <v>423</v>
      </c>
      <c r="V35" s="206">
        <v>282</v>
      </c>
      <c r="W35" s="206">
        <v>261</v>
      </c>
      <c r="X35" s="206">
        <v>371</v>
      </c>
      <c r="Y35" s="206">
        <v>307</v>
      </c>
      <c r="Z35" s="206">
        <v>291</v>
      </c>
      <c r="AA35" s="206">
        <v>220</v>
      </c>
      <c r="AB35" s="888"/>
      <c r="AC35" s="206"/>
      <c r="AD35" s="206"/>
      <c r="AE35" s="206"/>
      <c r="AF35" s="1120"/>
    </row>
    <row r="36" spans="1:32" x14ac:dyDescent="0.25">
      <c r="A36" s="202" t="s">
        <v>475</v>
      </c>
      <c r="B36" s="203">
        <v>30</v>
      </c>
      <c r="C36" s="197"/>
      <c r="D36" s="198"/>
      <c r="E36" s="199"/>
      <c r="F36" s="200"/>
      <c r="G36" s="200"/>
      <c r="H36" s="204">
        <v>52</v>
      </c>
      <c r="I36" s="204">
        <v>0</v>
      </c>
      <c r="J36" s="204">
        <v>1</v>
      </c>
      <c r="K36" s="204">
        <v>15</v>
      </c>
      <c r="L36" s="205">
        <v>223</v>
      </c>
      <c r="M36" s="205">
        <v>614</v>
      </c>
      <c r="N36" s="205">
        <v>509</v>
      </c>
      <c r="O36" s="205">
        <v>589</v>
      </c>
      <c r="P36" s="206">
        <v>637</v>
      </c>
      <c r="Q36" s="206">
        <v>850</v>
      </c>
      <c r="R36" s="206">
        <v>838</v>
      </c>
      <c r="S36" s="206">
        <v>840</v>
      </c>
      <c r="T36" s="389">
        <v>792</v>
      </c>
      <c r="U36" s="206">
        <v>772</v>
      </c>
      <c r="V36" s="206">
        <v>747</v>
      </c>
      <c r="W36" s="206">
        <v>580</v>
      </c>
      <c r="X36" s="206">
        <v>594</v>
      </c>
      <c r="Y36" s="206">
        <v>557</v>
      </c>
      <c r="Z36" s="206">
        <v>669</v>
      </c>
      <c r="AA36" s="206">
        <v>542</v>
      </c>
      <c r="AB36" s="888"/>
      <c r="AC36" s="206"/>
      <c r="AD36" s="206"/>
      <c r="AE36" s="206"/>
      <c r="AF36" s="1120"/>
    </row>
    <row r="37" spans="1:32" x14ac:dyDescent="0.25">
      <c r="A37" s="202" t="s">
        <v>190</v>
      </c>
      <c r="B37" s="203">
        <v>31</v>
      </c>
      <c r="C37" s="197"/>
      <c r="D37" s="198"/>
      <c r="E37" s="199"/>
      <c r="F37" s="200"/>
      <c r="G37" s="200"/>
      <c r="H37" s="204">
        <v>19</v>
      </c>
      <c r="I37" s="204">
        <v>0</v>
      </c>
      <c r="J37" s="204">
        <v>0</v>
      </c>
      <c r="K37" s="204">
        <v>12</v>
      </c>
      <c r="L37" s="205">
        <v>198</v>
      </c>
      <c r="M37" s="205">
        <v>545</v>
      </c>
      <c r="N37" s="205">
        <v>487</v>
      </c>
      <c r="O37" s="205">
        <v>576</v>
      </c>
      <c r="P37" s="206">
        <v>628</v>
      </c>
      <c r="Q37" s="206">
        <v>835</v>
      </c>
      <c r="R37" s="206">
        <v>824</v>
      </c>
      <c r="S37" s="206">
        <v>826</v>
      </c>
      <c r="T37" s="389">
        <v>782</v>
      </c>
      <c r="U37" s="206">
        <v>788</v>
      </c>
      <c r="V37" s="206">
        <v>745</v>
      </c>
      <c r="W37" s="206">
        <v>582</v>
      </c>
      <c r="X37" s="206">
        <v>592</v>
      </c>
      <c r="Y37" s="206">
        <v>557</v>
      </c>
      <c r="Z37" s="206">
        <v>667</v>
      </c>
      <c r="AA37" s="206">
        <v>546</v>
      </c>
      <c r="AB37" s="888"/>
      <c r="AC37" s="206"/>
      <c r="AD37" s="206"/>
      <c r="AE37" s="206"/>
      <c r="AF37" s="1120"/>
    </row>
    <row r="38" spans="1:32" x14ac:dyDescent="0.25">
      <c r="A38" s="202" t="s">
        <v>191</v>
      </c>
      <c r="B38" s="203">
        <v>32</v>
      </c>
      <c r="C38" s="197"/>
      <c r="D38" s="198"/>
      <c r="E38" s="199"/>
      <c r="F38" s="200"/>
      <c r="G38" s="200"/>
      <c r="H38" s="204">
        <v>18</v>
      </c>
      <c r="I38" s="204">
        <v>0</v>
      </c>
      <c r="J38" s="204">
        <v>0</v>
      </c>
      <c r="K38" s="204">
        <v>12</v>
      </c>
      <c r="L38" s="205">
        <v>185</v>
      </c>
      <c r="M38" s="205">
        <v>543</v>
      </c>
      <c r="N38" s="205">
        <v>487</v>
      </c>
      <c r="O38" s="205">
        <v>570</v>
      </c>
      <c r="P38" s="206">
        <v>623</v>
      </c>
      <c r="Q38" s="206">
        <v>829</v>
      </c>
      <c r="R38" s="206">
        <v>821</v>
      </c>
      <c r="S38" s="206">
        <v>817</v>
      </c>
      <c r="T38" s="389">
        <v>772</v>
      </c>
      <c r="U38" s="206">
        <v>770</v>
      </c>
      <c r="V38" s="206">
        <v>745</v>
      </c>
      <c r="W38" s="206">
        <v>579</v>
      </c>
      <c r="X38" s="206">
        <v>592</v>
      </c>
      <c r="Y38" s="206">
        <v>556</v>
      </c>
      <c r="Z38" s="206">
        <v>664</v>
      </c>
      <c r="AA38" s="206">
        <v>544</v>
      </c>
      <c r="AB38" s="888"/>
      <c r="AC38" s="206"/>
      <c r="AD38" s="206"/>
      <c r="AE38" s="206"/>
      <c r="AF38" s="1120"/>
    </row>
    <row r="39" spans="1:32" x14ac:dyDescent="0.25">
      <c r="A39" s="202" t="s">
        <v>192</v>
      </c>
      <c r="B39" s="203">
        <v>33</v>
      </c>
      <c r="C39" s="197"/>
      <c r="D39" s="198"/>
      <c r="E39" s="199"/>
      <c r="F39" s="200"/>
      <c r="G39" s="200"/>
      <c r="H39" s="204">
        <v>18</v>
      </c>
      <c r="I39" s="204">
        <v>0</v>
      </c>
      <c r="J39" s="204">
        <v>0</v>
      </c>
      <c r="K39" s="204">
        <v>11</v>
      </c>
      <c r="L39" s="205">
        <v>186</v>
      </c>
      <c r="M39" s="205">
        <v>571</v>
      </c>
      <c r="N39" s="205">
        <v>487</v>
      </c>
      <c r="O39" s="205">
        <v>569</v>
      </c>
      <c r="P39" s="206">
        <v>622</v>
      </c>
      <c r="Q39" s="206">
        <v>838</v>
      </c>
      <c r="R39" s="206">
        <v>817</v>
      </c>
      <c r="S39" s="206">
        <v>820</v>
      </c>
      <c r="T39" s="389">
        <v>838</v>
      </c>
      <c r="U39" s="206">
        <v>769</v>
      </c>
      <c r="V39" s="206">
        <v>745</v>
      </c>
      <c r="W39" s="206">
        <v>581</v>
      </c>
      <c r="X39" s="206">
        <v>593</v>
      </c>
      <c r="Y39" s="206">
        <v>556</v>
      </c>
      <c r="Z39" s="206">
        <v>671</v>
      </c>
      <c r="AA39" s="206">
        <v>547</v>
      </c>
      <c r="AB39" s="888"/>
      <c r="AC39" s="206"/>
      <c r="AD39" s="206"/>
      <c r="AE39" s="206"/>
      <c r="AF39" s="1120"/>
    </row>
    <row r="40" spans="1:32" x14ac:dyDescent="0.25">
      <c r="A40" s="202" t="s">
        <v>193</v>
      </c>
      <c r="B40" s="203">
        <v>34</v>
      </c>
      <c r="C40" s="197"/>
      <c r="D40" s="198"/>
      <c r="E40" s="199"/>
      <c r="F40" s="200"/>
      <c r="G40" s="200"/>
      <c r="H40" s="204">
        <v>18</v>
      </c>
      <c r="I40" s="204">
        <v>0</v>
      </c>
      <c r="J40" s="204">
        <v>0</v>
      </c>
      <c r="K40" s="204">
        <v>11</v>
      </c>
      <c r="L40" s="205">
        <v>185</v>
      </c>
      <c r="M40" s="205">
        <v>543</v>
      </c>
      <c r="N40" s="205">
        <v>485</v>
      </c>
      <c r="O40" s="205">
        <v>566</v>
      </c>
      <c r="P40" s="206">
        <v>620</v>
      </c>
      <c r="Q40" s="206">
        <v>829</v>
      </c>
      <c r="R40" s="206">
        <v>818</v>
      </c>
      <c r="S40" s="206">
        <v>816</v>
      </c>
      <c r="T40" s="389">
        <v>772</v>
      </c>
      <c r="U40" s="206">
        <v>768</v>
      </c>
      <c r="V40" s="206">
        <v>745</v>
      </c>
      <c r="W40" s="206">
        <v>578</v>
      </c>
      <c r="X40" s="206">
        <v>592</v>
      </c>
      <c r="Y40" s="206">
        <v>555</v>
      </c>
      <c r="Z40" s="206">
        <v>663</v>
      </c>
      <c r="AA40" s="206">
        <v>544</v>
      </c>
      <c r="AB40" s="888"/>
      <c r="AC40" s="206"/>
      <c r="AD40" s="206"/>
      <c r="AE40" s="206"/>
      <c r="AF40" s="1120"/>
    </row>
    <row r="41" spans="1:32" x14ac:dyDescent="0.25">
      <c r="A41" s="202" t="s">
        <v>194</v>
      </c>
      <c r="B41" s="203">
        <v>35</v>
      </c>
      <c r="C41" s="197"/>
      <c r="D41" s="198"/>
      <c r="E41" s="199"/>
      <c r="F41" s="200"/>
      <c r="G41" s="200"/>
      <c r="H41" s="204">
        <v>18</v>
      </c>
      <c r="I41" s="204">
        <v>0</v>
      </c>
      <c r="J41" s="204">
        <v>0</v>
      </c>
      <c r="K41" s="204">
        <v>11</v>
      </c>
      <c r="L41" s="205">
        <v>185</v>
      </c>
      <c r="M41" s="205">
        <v>543</v>
      </c>
      <c r="N41" s="205">
        <v>486</v>
      </c>
      <c r="O41" s="205">
        <v>573</v>
      </c>
      <c r="P41" s="206">
        <v>622</v>
      </c>
      <c r="Q41" s="206">
        <v>836</v>
      </c>
      <c r="R41" s="206">
        <v>825</v>
      </c>
      <c r="S41" s="206">
        <v>821</v>
      </c>
      <c r="T41" s="389">
        <v>772</v>
      </c>
      <c r="U41" s="206">
        <v>768</v>
      </c>
      <c r="V41" s="206">
        <v>745</v>
      </c>
      <c r="W41" s="206">
        <v>577</v>
      </c>
      <c r="X41" s="703">
        <v>592</v>
      </c>
      <c r="Y41" s="206">
        <v>556</v>
      </c>
      <c r="Z41" s="206">
        <v>663</v>
      </c>
      <c r="AA41" s="206">
        <v>544</v>
      </c>
      <c r="AB41" s="888"/>
      <c r="AC41" s="206"/>
      <c r="AD41" s="206"/>
      <c r="AE41" s="206"/>
      <c r="AF41" s="1120"/>
    </row>
    <row r="42" spans="1:32" x14ac:dyDescent="0.25">
      <c r="A42" s="202" t="s">
        <v>195</v>
      </c>
      <c r="B42" s="203">
        <v>36</v>
      </c>
      <c r="C42" s="197"/>
      <c r="D42" s="198"/>
      <c r="E42" s="199"/>
      <c r="F42" s="200"/>
      <c r="G42" s="200"/>
      <c r="H42" s="204">
        <v>18</v>
      </c>
      <c r="I42" s="204">
        <v>0</v>
      </c>
      <c r="J42" s="204">
        <v>0</v>
      </c>
      <c r="K42" s="204">
        <v>11</v>
      </c>
      <c r="L42" s="205">
        <v>176</v>
      </c>
      <c r="M42" s="205">
        <v>543</v>
      </c>
      <c r="N42" s="205">
        <v>485</v>
      </c>
      <c r="O42" s="205">
        <v>566</v>
      </c>
      <c r="P42" s="206">
        <v>621</v>
      </c>
      <c r="Q42" s="206">
        <v>827</v>
      </c>
      <c r="R42" s="206">
        <v>819</v>
      </c>
      <c r="S42" s="206">
        <v>816</v>
      </c>
      <c r="T42" s="389">
        <v>771</v>
      </c>
      <c r="U42" s="206">
        <v>762</v>
      </c>
      <c r="V42" s="206">
        <v>744</v>
      </c>
      <c r="W42" s="206">
        <v>577</v>
      </c>
      <c r="X42" s="703">
        <v>592</v>
      </c>
      <c r="Y42" s="206">
        <v>556</v>
      </c>
      <c r="Z42" s="206">
        <v>663</v>
      </c>
      <c r="AA42" s="206">
        <v>543</v>
      </c>
      <c r="AB42" s="888"/>
      <c r="AC42" s="206"/>
      <c r="AD42" s="206"/>
      <c r="AE42" s="206"/>
      <c r="AF42" s="1120"/>
    </row>
    <row r="43" spans="1:32" x14ac:dyDescent="0.25">
      <c r="A43" s="202" t="s">
        <v>558</v>
      </c>
      <c r="B43" s="203">
        <v>37</v>
      </c>
      <c r="C43" s="197"/>
      <c r="D43" s="198"/>
      <c r="E43" s="199"/>
      <c r="F43" s="200"/>
      <c r="G43" s="200"/>
      <c r="H43" s="204">
        <v>18</v>
      </c>
      <c r="I43" s="204">
        <v>0</v>
      </c>
      <c r="J43" s="204">
        <v>0</v>
      </c>
      <c r="K43" s="204">
        <v>12</v>
      </c>
      <c r="L43" s="205">
        <v>178</v>
      </c>
      <c r="M43" s="205">
        <v>595</v>
      </c>
      <c r="N43" s="205">
        <v>491</v>
      </c>
      <c r="O43" s="205">
        <v>575</v>
      </c>
      <c r="P43" s="206">
        <v>626</v>
      </c>
      <c r="Q43" s="206">
        <v>836</v>
      </c>
      <c r="R43" s="206">
        <v>829</v>
      </c>
      <c r="S43" s="206">
        <v>772</v>
      </c>
      <c r="T43" s="389">
        <v>776</v>
      </c>
      <c r="U43" s="206">
        <v>758</v>
      </c>
      <c r="V43" s="206">
        <v>743</v>
      </c>
      <c r="W43" s="206">
        <v>576</v>
      </c>
      <c r="X43" s="703">
        <v>593</v>
      </c>
      <c r="Y43" s="206">
        <v>556</v>
      </c>
      <c r="Z43" s="206">
        <v>665</v>
      </c>
      <c r="AA43" s="206">
        <v>543</v>
      </c>
      <c r="AB43" s="888"/>
      <c r="AC43" s="206"/>
      <c r="AD43" s="206"/>
      <c r="AE43" s="206"/>
      <c r="AF43" s="1120"/>
    </row>
    <row r="44" spans="1:32" x14ac:dyDescent="0.25">
      <c r="A44" s="202" t="s">
        <v>197</v>
      </c>
      <c r="B44" s="203">
        <v>38</v>
      </c>
      <c r="C44" s="197"/>
      <c r="D44" s="198"/>
      <c r="E44" s="199"/>
      <c r="F44" s="200"/>
      <c r="G44" s="200"/>
      <c r="H44" s="204">
        <v>0</v>
      </c>
      <c r="I44" s="204">
        <v>3</v>
      </c>
      <c r="J44" s="204">
        <v>2</v>
      </c>
      <c r="K44" s="204">
        <v>6</v>
      </c>
      <c r="L44" s="205">
        <v>64</v>
      </c>
      <c r="M44" s="205">
        <v>369</v>
      </c>
      <c r="N44" s="205">
        <v>608</v>
      </c>
      <c r="O44" s="205">
        <v>892</v>
      </c>
      <c r="P44" s="206">
        <v>1396</v>
      </c>
      <c r="Q44" s="206">
        <v>817</v>
      </c>
      <c r="R44" s="206">
        <v>476</v>
      </c>
      <c r="S44" s="206">
        <v>446</v>
      </c>
      <c r="T44" s="389">
        <v>385</v>
      </c>
      <c r="U44" s="206">
        <v>420</v>
      </c>
      <c r="V44" s="206">
        <v>157</v>
      </c>
      <c r="W44" s="206">
        <v>145</v>
      </c>
      <c r="X44" s="703">
        <v>221</v>
      </c>
      <c r="Y44" s="206">
        <v>126</v>
      </c>
      <c r="Z44" s="206">
        <v>92</v>
      </c>
      <c r="AA44" s="206">
        <v>110</v>
      </c>
      <c r="AB44" s="888"/>
      <c r="AC44" s="206"/>
      <c r="AD44" s="206"/>
      <c r="AE44" s="206"/>
      <c r="AF44" s="1120"/>
    </row>
    <row r="45" spans="1:32" x14ac:dyDescent="0.25">
      <c r="A45" s="202" t="s">
        <v>198</v>
      </c>
      <c r="B45" s="203">
        <v>39</v>
      </c>
      <c r="C45" s="197"/>
      <c r="D45" s="198"/>
      <c r="E45" s="199"/>
      <c r="F45" s="200"/>
      <c r="G45" s="200"/>
      <c r="H45" s="204">
        <v>0</v>
      </c>
      <c r="I45" s="204">
        <v>1</v>
      </c>
      <c r="J45" s="204">
        <v>3</v>
      </c>
      <c r="K45" s="204">
        <v>1</v>
      </c>
      <c r="L45" s="205">
        <v>65</v>
      </c>
      <c r="M45" s="205">
        <v>461</v>
      </c>
      <c r="N45" s="205">
        <v>790</v>
      </c>
      <c r="O45" s="205">
        <v>1105</v>
      </c>
      <c r="P45" s="206">
        <v>1222</v>
      </c>
      <c r="Q45" s="206">
        <v>926</v>
      </c>
      <c r="R45" s="206">
        <v>653</v>
      </c>
      <c r="S45" s="206">
        <v>696</v>
      </c>
      <c r="T45" s="389">
        <v>697</v>
      </c>
      <c r="U45" s="206">
        <v>490</v>
      </c>
      <c r="V45" s="206">
        <v>262</v>
      </c>
      <c r="W45" s="206">
        <v>304</v>
      </c>
      <c r="X45" s="703">
        <v>309</v>
      </c>
      <c r="Y45" s="206">
        <v>174</v>
      </c>
      <c r="Z45" s="206">
        <v>206</v>
      </c>
      <c r="AA45" s="206">
        <v>250</v>
      </c>
      <c r="AB45" s="888"/>
      <c r="AC45" s="206"/>
      <c r="AD45" s="206"/>
      <c r="AE45" s="206"/>
      <c r="AF45" s="1120"/>
    </row>
    <row r="46" spans="1:32" x14ac:dyDescent="0.25">
      <c r="A46" s="202" t="s">
        <v>199</v>
      </c>
      <c r="B46" s="203">
        <v>40</v>
      </c>
      <c r="C46" s="197"/>
      <c r="D46" s="198"/>
      <c r="E46" s="199"/>
      <c r="F46" s="200"/>
      <c r="G46" s="200"/>
      <c r="H46" s="204">
        <v>0</v>
      </c>
      <c r="I46" s="204">
        <v>1</v>
      </c>
      <c r="J46" s="204">
        <v>4</v>
      </c>
      <c r="K46" s="204">
        <v>0</v>
      </c>
      <c r="L46" s="205">
        <v>29</v>
      </c>
      <c r="M46" s="205">
        <v>42</v>
      </c>
      <c r="N46" s="205">
        <v>67</v>
      </c>
      <c r="O46" s="205">
        <v>224</v>
      </c>
      <c r="P46" s="206">
        <v>228</v>
      </c>
      <c r="Q46" s="206">
        <v>80</v>
      </c>
      <c r="R46" s="206">
        <v>53</v>
      </c>
      <c r="S46" s="206">
        <v>57</v>
      </c>
      <c r="T46" s="389">
        <v>48</v>
      </c>
      <c r="U46" s="206">
        <v>30</v>
      </c>
      <c r="V46" s="206">
        <v>7</v>
      </c>
      <c r="W46" s="206">
        <v>21</v>
      </c>
      <c r="X46" s="703">
        <v>11</v>
      </c>
      <c r="Y46" s="206">
        <v>24</v>
      </c>
      <c r="Z46" s="206">
        <v>22</v>
      </c>
      <c r="AA46" s="206">
        <v>13</v>
      </c>
      <c r="AB46" s="888"/>
      <c r="AC46" s="206"/>
      <c r="AD46" s="206"/>
      <c r="AE46" s="206"/>
      <c r="AF46" s="1120"/>
    </row>
    <row r="47" spans="1:32" x14ac:dyDescent="0.25">
      <c r="A47" s="202" t="s">
        <v>200</v>
      </c>
      <c r="B47" s="203">
        <v>41</v>
      </c>
      <c r="C47" s="197"/>
      <c r="D47" s="198"/>
      <c r="E47" s="199"/>
      <c r="F47" s="200"/>
      <c r="G47" s="200"/>
      <c r="H47" s="204">
        <v>0</v>
      </c>
      <c r="I47" s="204">
        <v>1</v>
      </c>
      <c r="J47" s="204">
        <v>7</v>
      </c>
      <c r="K47" s="204">
        <v>0</v>
      </c>
      <c r="L47" s="205">
        <v>48</v>
      </c>
      <c r="M47" s="205">
        <v>308</v>
      </c>
      <c r="N47" s="205">
        <v>502</v>
      </c>
      <c r="O47" s="205">
        <v>719</v>
      </c>
      <c r="P47" s="206">
        <v>795</v>
      </c>
      <c r="Q47" s="206">
        <v>462</v>
      </c>
      <c r="R47" s="206">
        <v>362</v>
      </c>
      <c r="S47" s="206">
        <v>483</v>
      </c>
      <c r="T47" s="389">
        <v>472</v>
      </c>
      <c r="U47" s="206">
        <v>345</v>
      </c>
      <c r="V47" s="206">
        <v>147</v>
      </c>
      <c r="W47" s="206">
        <v>139</v>
      </c>
      <c r="X47" s="703">
        <v>126</v>
      </c>
      <c r="Y47" s="206">
        <v>71</v>
      </c>
      <c r="Z47" s="206">
        <v>52</v>
      </c>
      <c r="AA47" s="206">
        <v>74</v>
      </c>
      <c r="AB47" s="888"/>
      <c r="AC47" s="206"/>
      <c r="AD47" s="206"/>
      <c r="AE47" s="206"/>
      <c r="AF47" s="1120"/>
    </row>
    <row r="48" spans="1:32" x14ac:dyDescent="0.25">
      <c r="A48" s="202" t="s">
        <v>201</v>
      </c>
      <c r="B48" s="203">
        <v>42</v>
      </c>
      <c r="C48" s="197"/>
      <c r="D48" s="198"/>
      <c r="E48" s="199"/>
      <c r="F48" s="200"/>
      <c r="G48" s="200"/>
      <c r="H48" s="204">
        <v>0</v>
      </c>
      <c r="I48" s="204">
        <v>1</v>
      </c>
      <c r="J48" s="204">
        <v>4</v>
      </c>
      <c r="K48" s="204">
        <v>0</v>
      </c>
      <c r="L48" s="205">
        <v>2</v>
      </c>
      <c r="M48" s="205">
        <v>26</v>
      </c>
      <c r="N48" s="205">
        <v>31</v>
      </c>
      <c r="O48" s="205">
        <v>120</v>
      </c>
      <c r="P48" s="206">
        <v>100</v>
      </c>
      <c r="Q48" s="206">
        <v>37</v>
      </c>
      <c r="R48" s="206">
        <v>58</v>
      </c>
      <c r="S48" s="206">
        <v>59</v>
      </c>
      <c r="T48" s="389">
        <v>47</v>
      </c>
      <c r="U48" s="206">
        <v>22</v>
      </c>
      <c r="V48" s="206">
        <v>6</v>
      </c>
      <c r="W48" s="206">
        <v>3</v>
      </c>
      <c r="X48" s="703">
        <v>4</v>
      </c>
      <c r="Y48" s="206">
        <v>6</v>
      </c>
      <c r="Z48" s="206">
        <v>11</v>
      </c>
      <c r="AA48" s="206">
        <v>2</v>
      </c>
      <c r="AB48" s="888"/>
      <c r="AC48" s="206"/>
      <c r="AD48" s="206"/>
      <c r="AE48" s="206"/>
      <c r="AF48" s="1120"/>
    </row>
    <row r="49" spans="1:32" x14ac:dyDescent="0.25">
      <c r="A49" s="202" t="s">
        <v>202</v>
      </c>
      <c r="B49" s="203">
        <v>43</v>
      </c>
      <c r="C49" s="197"/>
      <c r="D49" s="198"/>
      <c r="E49" s="199"/>
      <c r="F49" s="200"/>
      <c r="G49" s="200"/>
      <c r="H49" s="204">
        <v>0</v>
      </c>
      <c r="I49" s="204">
        <v>1</v>
      </c>
      <c r="J49" s="204">
        <v>7</v>
      </c>
      <c r="K49" s="204">
        <v>1</v>
      </c>
      <c r="L49" s="205">
        <v>23</v>
      </c>
      <c r="M49" s="205">
        <v>315</v>
      </c>
      <c r="N49" s="205">
        <v>522</v>
      </c>
      <c r="O49" s="205">
        <v>745</v>
      </c>
      <c r="P49" s="206">
        <v>734</v>
      </c>
      <c r="Q49" s="206">
        <v>481</v>
      </c>
      <c r="R49" s="206">
        <v>342</v>
      </c>
      <c r="S49" s="206">
        <v>355</v>
      </c>
      <c r="T49" s="389">
        <v>309</v>
      </c>
      <c r="U49" s="206">
        <v>244</v>
      </c>
      <c r="V49" s="206">
        <v>111</v>
      </c>
      <c r="W49" s="206">
        <v>102</v>
      </c>
      <c r="X49" s="703">
        <v>73</v>
      </c>
      <c r="Y49" s="206">
        <v>43</v>
      </c>
      <c r="Z49" s="206">
        <v>31</v>
      </c>
      <c r="AA49" s="206">
        <v>51</v>
      </c>
      <c r="AB49" s="888"/>
      <c r="AC49" s="206"/>
      <c r="AD49" s="206"/>
      <c r="AE49" s="206"/>
      <c r="AF49" s="1120"/>
    </row>
    <row r="50" spans="1:32" x14ac:dyDescent="0.25">
      <c r="A50" s="202" t="s">
        <v>203</v>
      </c>
      <c r="B50" s="203">
        <v>44</v>
      </c>
      <c r="C50" s="197"/>
      <c r="D50" s="198"/>
      <c r="E50" s="199"/>
      <c r="F50" s="200"/>
      <c r="G50" s="200"/>
      <c r="H50" s="204">
        <v>0</v>
      </c>
      <c r="I50" s="204">
        <v>0</v>
      </c>
      <c r="J50" s="204">
        <v>4</v>
      </c>
      <c r="K50" s="204">
        <v>1</v>
      </c>
      <c r="L50" s="205">
        <v>3</v>
      </c>
      <c r="M50" s="205">
        <v>22</v>
      </c>
      <c r="N50" s="205">
        <v>35</v>
      </c>
      <c r="O50" s="205">
        <v>124</v>
      </c>
      <c r="P50" s="206">
        <v>99</v>
      </c>
      <c r="Q50" s="206">
        <v>31</v>
      </c>
      <c r="R50" s="206">
        <v>21</v>
      </c>
      <c r="S50" s="206">
        <v>16</v>
      </c>
      <c r="T50" s="389">
        <v>22</v>
      </c>
      <c r="U50" s="206">
        <v>11</v>
      </c>
      <c r="V50" s="206">
        <v>6</v>
      </c>
      <c r="W50" s="206">
        <v>8</v>
      </c>
      <c r="X50" s="703">
        <v>10</v>
      </c>
      <c r="Y50" s="206">
        <v>8</v>
      </c>
      <c r="Z50" s="206">
        <v>14</v>
      </c>
      <c r="AA50" s="206">
        <v>1</v>
      </c>
      <c r="AB50" s="888"/>
      <c r="AC50" s="206"/>
      <c r="AD50" s="206"/>
      <c r="AE50" s="206"/>
      <c r="AF50" s="1120"/>
    </row>
    <row r="51" spans="1:32" x14ac:dyDescent="0.25">
      <c r="A51" s="202" t="s">
        <v>204</v>
      </c>
      <c r="B51" s="203">
        <v>45</v>
      </c>
      <c r="C51" s="197"/>
      <c r="D51" s="198"/>
      <c r="E51" s="199"/>
      <c r="F51" s="200"/>
      <c r="G51" s="200"/>
      <c r="H51" s="204">
        <v>0</v>
      </c>
      <c r="I51" s="204">
        <v>0</v>
      </c>
      <c r="J51" s="204">
        <v>4</v>
      </c>
      <c r="K51" s="204">
        <v>1</v>
      </c>
      <c r="L51" s="205">
        <v>42</v>
      </c>
      <c r="M51" s="205">
        <v>449</v>
      </c>
      <c r="N51" s="205">
        <v>737</v>
      </c>
      <c r="O51" s="205">
        <v>989</v>
      </c>
      <c r="P51" s="206">
        <v>1058</v>
      </c>
      <c r="Q51" s="206">
        <v>796</v>
      </c>
      <c r="R51" s="206">
        <v>562</v>
      </c>
      <c r="S51" s="206">
        <v>605</v>
      </c>
      <c r="T51" s="389">
        <v>589</v>
      </c>
      <c r="U51" s="206">
        <v>395</v>
      </c>
      <c r="V51" s="206">
        <v>180</v>
      </c>
      <c r="W51" s="206">
        <v>161</v>
      </c>
      <c r="X51" s="703">
        <v>153</v>
      </c>
      <c r="Y51" s="206">
        <v>91</v>
      </c>
      <c r="Z51" s="206">
        <v>69</v>
      </c>
      <c r="AA51" s="206">
        <v>82</v>
      </c>
      <c r="AB51" s="888"/>
      <c r="AC51" s="206"/>
      <c r="AD51" s="206"/>
      <c r="AE51" s="206"/>
      <c r="AF51" s="1120"/>
    </row>
    <row r="52" spans="1:32" x14ac:dyDescent="0.25">
      <c r="A52" s="202" t="s">
        <v>205</v>
      </c>
      <c r="B52" s="203">
        <v>46</v>
      </c>
      <c r="C52" s="197"/>
      <c r="D52" s="198"/>
      <c r="E52" s="199"/>
      <c r="F52" s="200"/>
      <c r="G52" s="200"/>
      <c r="H52" s="204">
        <v>0</v>
      </c>
      <c r="I52" s="204">
        <v>2</v>
      </c>
      <c r="J52" s="204">
        <v>3</v>
      </c>
      <c r="K52" s="204">
        <v>1</v>
      </c>
      <c r="L52" s="205">
        <v>137</v>
      </c>
      <c r="M52" s="205">
        <v>820</v>
      </c>
      <c r="N52" s="205">
        <v>1126</v>
      </c>
      <c r="O52" s="205">
        <v>1881</v>
      </c>
      <c r="P52" s="206">
        <v>2509</v>
      </c>
      <c r="Q52" s="206">
        <v>1607</v>
      </c>
      <c r="R52" s="206">
        <v>1091</v>
      </c>
      <c r="S52" s="206">
        <v>815</v>
      </c>
      <c r="T52" s="389">
        <v>713</v>
      </c>
      <c r="U52" s="206">
        <v>655</v>
      </c>
      <c r="V52" s="206">
        <v>302</v>
      </c>
      <c r="W52" s="206">
        <v>249</v>
      </c>
      <c r="X52" s="703">
        <v>358</v>
      </c>
      <c r="Y52" s="206">
        <v>228</v>
      </c>
      <c r="Z52" s="206">
        <v>143</v>
      </c>
      <c r="AA52" s="206">
        <v>149</v>
      </c>
      <c r="AB52" s="888"/>
      <c r="AC52" s="206"/>
      <c r="AD52" s="206"/>
      <c r="AE52" s="206"/>
      <c r="AF52" s="1120"/>
    </row>
    <row r="53" spans="1:32" x14ac:dyDescent="0.25">
      <c r="A53" s="202" t="s">
        <v>206</v>
      </c>
      <c r="B53" s="203">
        <v>47</v>
      </c>
      <c r="C53" s="197"/>
      <c r="D53" s="198"/>
      <c r="E53" s="199"/>
      <c r="F53" s="200"/>
      <c r="G53" s="200"/>
      <c r="H53" s="204">
        <v>9</v>
      </c>
      <c r="I53" s="204">
        <v>1</v>
      </c>
      <c r="J53" s="204">
        <v>2</v>
      </c>
      <c r="K53" s="204">
        <v>1</v>
      </c>
      <c r="L53" s="205">
        <v>138</v>
      </c>
      <c r="M53" s="205">
        <v>533</v>
      </c>
      <c r="N53" s="205">
        <v>799</v>
      </c>
      <c r="O53" s="205">
        <v>1379</v>
      </c>
      <c r="P53" s="206">
        <v>1937</v>
      </c>
      <c r="Q53" s="206">
        <v>1200</v>
      </c>
      <c r="R53" s="206">
        <v>862</v>
      </c>
      <c r="S53" s="206">
        <v>817</v>
      </c>
      <c r="T53" s="389">
        <v>885</v>
      </c>
      <c r="U53" s="206">
        <v>594</v>
      </c>
      <c r="V53" s="206">
        <v>344</v>
      </c>
      <c r="W53" s="206">
        <v>240</v>
      </c>
      <c r="X53" s="703">
        <v>331</v>
      </c>
      <c r="Y53" s="206">
        <v>174</v>
      </c>
      <c r="Z53" s="206">
        <v>119</v>
      </c>
      <c r="AA53" s="206">
        <v>131</v>
      </c>
      <c r="AB53" s="888"/>
      <c r="AC53" s="206"/>
      <c r="AD53" s="206"/>
      <c r="AE53" s="206"/>
      <c r="AF53" s="1120"/>
    </row>
    <row r="54" spans="1:32" x14ac:dyDescent="0.25">
      <c r="A54" s="202" t="s">
        <v>207</v>
      </c>
      <c r="B54" s="203">
        <v>48</v>
      </c>
      <c r="C54" s="197"/>
      <c r="D54" s="198"/>
      <c r="E54" s="199"/>
      <c r="F54" s="200"/>
      <c r="G54" s="200"/>
      <c r="H54" s="204">
        <v>9</v>
      </c>
      <c r="I54" s="204">
        <v>1</v>
      </c>
      <c r="J54" s="204">
        <v>4</v>
      </c>
      <c r="K54" s="204">
        <v>1</v>
      </c>
      <c r="L54" s="205">
        <v>87</v>
      </c>
      <c r="M54" s="205">
        <v>286</v>
      </c>
      <c r="N54" s="205">
        <v>331</v>
      </c>
      <c r="O54" s="205">
        <v>627</v>
      </c>
      <c r="P54" s="206">
        <v>661</v>
      </c>
      <c r="Q54" s="206">
        <v>396</v>
      </c>
      <c r="R54" s="206">
        <v>284</v>
      </c>
      <c r="S54" s="206">
        <v>167</v>
      </c>
      <c r="T54" s="389">
        <v>154</v>
      </c>
      <c r="U54" s="206">
        <v>115</v>
      </c>
      <c r="V54" s="206">
        <v>70</v>
      </c>
      <c r="W54" s="206">
        <v>54</v>
      </c>
      <c r="X54" s="703">
        <v>120</v>
      </c>
      <c r="Y54" s="206">
        <v>57</v>
      </c>
      <c r="Z54" s="206">
        <v>74</v>
      </c>
      <c r="AA54" s="206">
        <v>43</v>
      </c>
      <c r="AB54" s="888"/>
      <c r="AC54" s="206"/>
      <c r="AD54" s="206"/>
      <c r="AE54" s="206"/>
      <c r="AF54" s="1120"/>
    </row>
    <row r="55" spans="1:32" x14ac:dyDescent="0.25">
      <c r="A55" s="202" t="s">
        <v>208</v>
      </c>
      <c r="B55" s="203">
        <v>49</v>
      </c>
      <c r="C55" s="197"/>
      <c r="D55" s="198"/>
      <c r="E55" s="199"/>
      <c r="F55" s="200"/>
      <c r="G55" s="200"/>
      <c r="H55" s="204">
        <v>1</v>
      </c>
      <c r="I55" s="204">
        <v>1</v>
      </c>
      <c r="J55" s="204">
        <v>4</v>
      </c>
      <c r="K55" s="204">
        <v>1</v>
      </c>
      <c r="L55" s="205">
        <v>64</v>
      </c>
      <c r="M55" s="205">
        <v>287</v>
      </c>
      <c r="N55" s="205">
        <v>483</v>
      </c>
      <c r="O55" s="205">
        <v>688</v>
      </c>
      <c r="P55" s="206">
        <v>945</v>
      </c>
      <c r="Q55" s="206">
        <v>846</v>
      </c>
      <c r="R55" s="206">
        <v>495</v>
      </c>
      <c r="S55" s="206">
        <v>715</v>
      </c>
      <c r="T55" s="389">
        <v>851</v>
      </c>
      <c r="U55" s="206">
        <v>577</v>
      </c>
      <c r="V55" s="206">
        <v>332</v>
      </c>
      <c r="W55" s="206">
        <v>245</v>
      </c>
      <c r="X55" s="703">
        <v>269</v>
      </c>
      <c r="Y55" s="206">
        <v>155</v>
      </c>
      <c r="Z55" s="206">
        <v>78</v>
      </c>
      <c r="AA55" s="206">
        <v>101</v>
      </c>
      <c r="AB55" s="888"/>
      <c r="AC55" s="206"/>
      <c r="AD55" s="206"/>
      <c r="AE55" s="206"/>
      <c r="AF55" s="1120"/>
    </row>
    <row r="56" spans="1:32" x14ac:dyDescent="0.25">
      <c r="A56" s="202" t="s">
        <v>209</v>
      </c>
      <c r="B56" s="203">
        <v>50</v>
      </c>
      <c r="C56" s="197"/>
      <c r="D56" s="198"/>
      <c r="E56" s="199"/>
      <c r="F56" s="200"/>
      <c r="G56" s="200"/>
      <c r="H56" s="204">
        <v>0</v>
      </c>
      <c r="I56" s="204">
        <v>1</v>
      </c>
      <c r="J56" s="204">
        <v>4</v>
      </c>
      <c r="K56" s="204">
        <v>0</v>
      </c>
      <c r="L56" s="205">
        <v>24</v>
      </c>
      <c r="M56" s="205">
        <v>170</v>
      </c>
      <c r="N56" s="205">
        <v>261</v>
      </c>
      <c r="O56" s="205">
        <v>512</v>
      </c>
      <c r="P56" s="206">
        <v>590</v>
      </c>
      <c r="Q56" s="206">
        <v>404</v>
      </c>
      <c r="R56" s="206">
        <v>380</v>
      </c>
      <c r="S56" s="206">
        <v>266</v>
      </c>
      <c r="T56" s="389">
        <v>145</v>
      </c>
      <c r="U56" s="206">
        <v>181</v>
      </c>
      <c r="V56" s="206">
        <v>111</v>
      </c>
      <c r="W56" s="206">
        <v>90</v>
      </c>
      <c r="X56" s="703">
        <v>129</v>
      </c>
      <c r="Y56" s="206">
        <v>47</v>
      </c>
      <c r="Z56" s="206">
        <v>47</v>
      </c>
      <c r="AA56" s="206">
        <v>24</v>
      </c>
      <c r="AB56" s="888"/>
      <c r="AC56" s="206"/>
      <c r="AD56" s="206"/>
      <c r="AE56" s="206"/>
      <c r="AF56" s="1120"/>
    </row>
    <row r="57" spans="1:32" x14ac:dyDescent="0.25">
      <c r="A57" s="202" t="s">
        <v>210</v>
      </c>
      <c r="B57" s="203">
        <v>51</v>
      </c>
      <c r="C57" s="197"/>
      <c r="D57" s="198"/>
      <c r="E57" s="199"/>
      <c r="F57" s="200"/>
      <c r="G57" s="200"/>
      <c r="H57" s="204">
        <v>1</v>
      </c>
      <c r="I57" s="204">
        <v>1</v>
      </c>
      <c r="J57" s="204">
        <v>4</v>
      </c>
      <c r="K57" s="204">
        <v>0</v>
      </c>
      <c r="L57" s="205">
        <v>45</v>
      </c>
      <c r="M57" s="205">
        <v>153</v>
      </c>
      <c r="N57" s="205">
        <v>237</v>
      </c>
      <c r="O57" s="205">
        <v>426</v>
      </c>
      <c r="P57" s="206">
        <v>551</v>
      </c>
      <c r="Q57" s="206">
        <v>503</v>
      </c>
      <c r="R57" s="206">
        <v>302</v>
      </c>
      <c r="S57" s="206">
        <v>314</v>
      </c>
      <c r="T57" s="389">
        <v>376</v>
      </c>
      <c r="U57" s="206">
        <v>196</v>
      </c>
      <c r="V57" s="206">
        <v>93</v>
      </c>
      <c r="W57" s="206">
        <v>88</v>
      </c>
      <c r="X57" s="703">
        <v>89</v>
      </c>
      <c r="Y57" s="206">
        <v>63</v>
      </c>
      <c r="Z57" s="206">
        <v>20</v>
      </c>
      <c r="AA57" s="206">
        <v>26</v>
      </c>
      <c r="AB57" s="888"/>
      <c r="AC57" s="206"/>
      <c r="AD57" s="206"/>
      <c r="AE57" s="206"/>
      <c r="AF57" s="1120"/>
    </row>
    <row r="58" spans="1:32" x14ac:dyDescent="0.25">
      <c r="A58" s="202" t="s">
        <v>211</v>
      </c>
      <c r="B58" s="203">
        <v>52</v>
      </c>
      <c r="C58" s="197"/>
      <c r="D58" s="198"/>
      <c r="E58" s="199"/>
      <c r="F58" s="200"/>
      <c r="G58" s="200"/>
      <c r="H58" s="204">
        <v>0</v>
      </c>
      <c r="I58" s="204">
        <v>0</v>
      </c>
      <c r="J58" s="204">
        <v>4</v>
      </c>
      <c r="K58" s="204">
        <v>1</v>
      </c>
      <c r="L58" s="205">
        <v>9</v>
      </c>
      <c r="M58" s="205">
        <v>75</v>
      </c>
      <c r="N58" s="205">
        <v>102</v>
      </c>
      <c r="O58" s="205">
        <v>143</v>
      </c>
      <c r="P58" s="206">
        <v>152</v>
      </c>
      <c r="Q58" s="206">
        <v>87</v>
      </c>
      <c r="R58" s="206">
        <v>60</v>
      </c>
      <c r="S58" s="206">
        <v>68</v>
      </c>
      <c r="T58" s="389">
        <v>52</v>
      </c>
      <c r="U58" s="206">
        <v>40</v>
      </c>
      <c r="V58" s="206">
        <v>24</v>
      </c>
      <c r="W58" s="206">
        <v>35</v>
      </c>
      <c r="X58" s="703">
        <v>26</v>
      </c>
      <c r="Y58" s="206">
        <v>16</v>
      </c>
      <c r="Z58" s="206">
        <v>5</v>
      </c>
      <c r="AA58" s="206">
        <v>3</v>
      </c>
      <c r="AB58" s="888"/>
      <c r="AC58" s="206"/>
      <c r="AD58" s="206"/>
      <c r="AE58" s="206"/>
      <c r="AF58" s="1120"/>
    </row>
    <row r="59" spans="1:32" x14ac:dyDescent="0.25">
      <c r="A59" s="202" t="s">
        <v>559</v>
      </c>
      <c r="B59" s="203">
        <v>53</v>
      </c>
      <c r="C59" s="197"/>
      <c r="D59" s="198"/>
      <c r="E59" s="199"/>
      <c r="F59" s="200"/>
      <c r="G59" s="200"/>
      <c r="H59" s="204">
        <v>3</v>
      </c>
      <c r="I59" s="204">
        <v>0</v>
      </c>
      <c r="J59" s="204">
        <v>4</v>
      </c>
      <c r="K59" s="204">
        <v>1</v>
      </c>
      <c r="L59" s="205">
        <v>85</v>
      </c>
      <c r="M59" s="205">
        <v>482</v>
      </c>
      <c r="N59" s="205">
        <v>698</v>
      </c>
      <c r="O59" s="205">
        <v>1119</v>
      </c>
      <c r="P59" s="206">
        <v>1544</v>
      </c>
      <c r="Q59" s="206">
        <v>1224</v>
      </c>
      <c r="R59" s="206">
        <v>795</v>
      </c>
      <c r="S59" s="206">
        <v>780</v>
      </c>
      <c r="T59" s="389">
        <v>779</v>
      </c>
      <c r="U59" s="206">
        <v>522</v>
      </c>
      <c r="V59" s="206">
        <v>282</v>
      </c>
      <c r="W59" s="206">
        <v>200</v>
      </c>
      <c r="X59" s="703">
        <v>224</v>
      </c>
      <c r="Y59" s="206">
        <v>138</v>
      </c>
      <c r="Z59" s="206">
        <v>78</v>
      </c>
      <c r="AA59" s="206">
        <v>103</v>
      </c>
      <c r="AB59" s="888"/>
      <c r="AC59" s="206"/>
      <c r="AD59" s="206"/>
      <c r="AE59" s="206"/>
      <c r="AF59" s="1120"/>
    </row>
    <row r="60" spans="1:32" x14ac:dyDescent="0.25">
      <c r="A60" s="202" t="s">
        <v>213</v>
      </c>
      <c r="B60" s="203">
        <v>54</v>
      </c>
      <c r="C60" s="197"/>
      <c r="D60" s="198"/>
      <c r="E60" s="199"/>
      <c r="F60" s="200"/>
      <c r="G60" s="200"/>
      <c r="H60" s="204">
        <v>195</v>
      </c>
      <c r="I60" s="204">
        <v>66</v>
      </c>
      <c r="J60" s="204">
        <v>51</v>
      </c>
      <c r="K60" s="204">
        <v>285</v>
      </c>
      <c r="L60" s="205">
        <v>593</v>
      </c>
      <c r="M60" s="205">
        <v>783</v>
      </c>
      <c r="N60" s="205">
        <v>867</v>
      </c>
      <c r="O60" s="205">
        <v>1219</v>
      </c>
      <c r="P60" s="206">
        <v>1260</v>
      </c>
      <c r="Q60" s="206">
        <v>837</v>
      </c>
      <c r="R60" s="206">
        <v>854</v>
      </c>
      <c r="S60" s="206">
        <v>859</v>
      </c>
      <c r="T60" s="389">
        <v>669</v>
      </c>
      <c r="U60" s="206">
        <v>574</v>
      </c>
      <c r="V60" s="206">
        <v>383</v>
      </c>
      <c r="W60" s="206">
        <v>343</v>
      </c>
      <c r="X60" s="703">
        <v>394</v>
      </c>
      <c r="Y60" s="206">
        <v>346</v>
      </c>
      <c r="Z60" s="206">
        <v>389</v>
      </c>
      <c r="AA60" s="206">
        <v>332</v>
      </c>
      <c r="AB60" s="888"/>
      <c r="AC60" s="206"/>
      <c r="AD60" s="206"/>
      <c r="AE60" s="206"/>
      <c r="AF60" s="1120"/>
    </row>
    <row r="61" spans="1:32" x14ac:dyDescent="0.25">
      <c r="A61" s="202" t="s">
        <v>214</v>
      </c>
      <c r="B61" s="203">
        <v>55</v>
      </c>
      <c r="C61" s="197"/>
      <c r="D61" s="198"/>
      <c r="E61" s="199"/>
      <c r="F61" s="200"/>
      <c r="G61" s="200"/>
      <c r="H61" s="204">
        <v>159</v>
      </c>
      <c r="I61" s="204">
        <v>0</v>
      </c>
      <c r="J61" s="204">
        <v>0</v>
      </c>
      <c r="K61" s="204">
        <v>232</v>
      </c>
      <c r="L61" s="205">
        <v>455</v>
      </c>
      <c r="M61" s="205">
        <v>469</v>
      </c>
      <c r="N61" s="205">
        <v>442</v>
      </c>
      <c r="O61" s="205">
        <v>744</v>
      </c>
      <c r="P61" s="206">
        <v>740</v>
      </c>
      <c r="Q61" s="206">
        <v>532</v>
      </c>
      <c r="R61" s="206">
        <v>487</v>
      </c>
      <c r="S61" s="206">
        <v>535</v>
      </c>
      <c r="T61" s="389">
        <v>377</v>
      </c>
      <c r="U61" s="206">
        <v>308</v>
      </c>
      <c r="V61" s="206">
        <v>237</v>
      </c>
      <c r="W61" s="206">
        <v>214</v>
      </c>
      <c r="X61" s="206">
        <v>224</v>
      </c>
      <c r="Y61" s="206">
        <v>203</v>
      </c>
      <c r="Z61" s="206">
        <v>270</v>
      </c>
      <c r="AA61" s="206">
        <v>251</v>
      </c>
      <c r="AB61" s="888"/>
      <c r="AC61" s="206"/>
      <c r="AD61" s="206"/>
      <c r="AE61" s="206"/>
      <c r="AF61" s="1120"/>
    </row>
    <row r="62" spans="1:32" x14ac:dyDescent="0.25">
      <c r="A62" s="202" t="s">
        <v>215</v>
      </c>
      <c r="B62" s="203">
        <v>56</v>
      </c>
      <c r="C62" s="197"/>
      <c r="D62" s="198"/>
      <c r="E62" s="199"/>
      <c r="F62" s="200"/>
      <c r="G62" s="200"/>
      <c r="H62" s="204">
        <v>0</v>
      </c>
      <c r="I62" s="204">
        <v>0</v>
      </c>
      <c r="J62" s="204">
        <v>0</v>
      </c>
      <c r="K62" s="204">
        <v>22</v>
      </c>
      <c r="L62" s="205">
        <v>21</v>
      </c>
      <c r="M62" s="205">
        <v>109</v>
      </c>
      <c r="N62" s="205">
        <v>187</v>
      </c>
      <c r="O62" s="205">
        <v>237</v>
      </c>
      <c r="P62" s="206">
        <v>380</v>
      </c>
      <c r="Q62" s="206">
        <v>245</v>
      </c>
      <c r="R62" s="206">
        <v>311</v>
      </c>
      <c r="S62" s="206">
        <v>205</v>
      </c>
      <c r="T62" s="389">
        <v>174</v>
      </c>
      <c r="U62" s="206">
        <v>138</v>
      </c>
      <c r="V62" s="206">
        <v>133</v>
      </c>
      <c r="W62" s="206">
        <v>78</v>
      </c>
      <c r="X62" s="206">
        <v>102</v>
      </c>
      <c r="Y62" s="206">
        <v>116</v>
      </c>
      <c r="Z62" s="206">
        <v>107</v>
      </c>
      <c r="AA62" s="206">
        <v>83</v>
      </c>
      <c r="AB62" s="888"/>
      <c r="AC62" s="206"/>
      <c r="AD62" s="206"/>
      <c r="AE62" s="206"/>
      <c r="AF62" s="1120"/>
    </row>
    <row r="63" spans="1:32" x14ac:dyDescent="0.25">
      <c r="A63" s="202" t="s">
        <v>216</v>
      </c>
      <c r="B63" s="203">
        <v>57</v>
      </c>
      <c r="C63" s="197"/>
      <c r="D63" s="198"/>
      <c r="E63" s="199"/>
      <c r="F63" s="200"/>
      <c r="G63" s="200"/>
      <c r="H63" s="204">
        <v>0</v>
      </c>
      <c r="I63" s="204">
        <v>0</v>
      </c>
      <c r="J63" s="204">
        <v>0</v>
      </c>
      <c r="K63" s="204">
        <v>1</v>
      </c>
      <c r="L63" s="205">
        <v>2</v>
      </c>
      <c r="M63" s="205">
        <v>10</v>
      </c>
      <c r="N63" s="205">
        <v>32</v>
      </c>
      <c r="O63" s="205">
        <v>30</v>
      </c>
      <c r="P63" s="206">
        <v>20</v>
      </c>
      <c r="Q63" s="206">
        <v>7</v>
      </c>
      <c r="R63" s="206">
        <v>4</v>
      </c>
      <c r="S63" s="206">
        <v>7</v>
      </c>
      <c r="T63" s="389">
        <v>0</v>
      </c>
      <c r="U63" s="206">
        <v>8</v>
      </c>
      <c r="V63" s="206">
        <v>8</v>
      </c>
      <c r="W63" s="206">
        <v>6</v>
      </c>
      <c r="X63" s="206">
        <v>8</v>
      </c>
      <c r="Y63" s="206">
        <v>10</v>
      </c>
      <c r="Z63" s="206">
        <v>8</v>
      </c>
      <c r="AA63" s="206">
        <v>3</v>
      </c>
      <c r="AB63" s="888"/>
      <c r="AC63" s="206"/>
      <c r="AD63" s="206"/>
      <c r="AE63" s="206"/>
      <c r="AF63" s="1120"/>
    </row>
    <row r="64" spans="1:32" x14ac:dyDescent="0.25">
      <c r="A64" s="202" t="s">
        <v>217</v>
      </c>
      <c r="B64" s="203">
        <v>58</v>
      </c>
      <c r="C64" s="197"/>
      <c r="D64" s="198"/>
      <c r="E64" s="199"/>
      <c r="F64" s="200"/>
      <c r="G64" s="200"/>
      <c r="H64" s="204">
        <v>101</v>
      </c>
      <c r="I64" s="204">
        <v>16</v>
      </c>
      <c r="J64" s="204">
        <v>18</v>
      </c>
      <c r="K64" s="204">
        <v>64</v>
      </c>
      <c r="L64" s="205">
        <v>600</v>
      </c>
      <c r="M64" s="205">
        <v>1873</v>
      </c>
      <c r="N64" s="205">
        <v>1374</v>
      </c>
      <c r="O64" s="205">
        <v>916</v>
      </c>
      <c r="P64" s="206">
        <v>1114</v>
      </c>
      <c r="Q64" s="206">
        <v>785</v>
      </c>
      <c r="R64" s="206">
        <v>672</v>
      </c>
      <c r="S64" s="206">
        <v>505</v>
      </c>
      <c r="T64" s="389">
        <v>554</v>
      </c>
      <c r="U64" s="206">
        <v>473</v>
      </c>
      <c r="V64" s="206">
        <v>325</v>
      </c>
      <c r="W64" s="206">
        <v>290</v>
      </c>
      <c r="X64" s="206">
        <v>169</v>
      </c>
      <c r="Y64" s="206">
        <v>143</v>
      </c>
      <c r="Z64" s="206">
        <v>129</v>
      </c>
      <c r="AA64" s="206">
        <v>66</v>
      </c>
      <c r="AB64" s="888"/>
      <c r="AC64" s="206"/>
      <c r="AD64" s="206"/>
      <c r="AE64" s="206"/>
      <c r="AF64" s="1120"/>
    </row>
    <row r="65" spans="1:32" x14ac:dyDescent="0.25">
      <c r="A65" s="202" t="s">
        <v>218</v>
      </c>
      <c r="B65" s="203">
        <v>59</v>
      </c>
      <c r="C65" s="197"/>
      <c r="D65" s="198"/>
      <c r="E65" s="199"/>
      <c r="F65" s="200"/>
      <c r="G65" s="200"/>
      <c r="H65" s="204">
        <v>142</v>
      </c>
      <c r="I65" s="204">
        <v>0</v>
      </c>
      <c r="J65" s="204">
        <v>6</v>
      </c>
      <c r="K65" s="204">
        <v>139</v>
      </c>
      <c r="L65" s="205">
        <v>438</v>
      </c>
      <c r="M65" s="205">
        <v>588</v>
      </c>
      <c r="N65" s="205">
        <v>322</v>
      </c>
      <c r="O65" s="205">
        <v>365</v>
      </c>
      <c r="P65" s="206">
        <v>393</v>
      </c>
      <c r="Q65" s="206">
        <v>399</v>
      </c>
      <c r="R65" s="206">
        <v>366</v>
      </c>
      <c r="S65" s="206">
        <v>294</v>
      </c>
      <c r="T65" s="389">
        <v>309</v>
      </c>
      <c r="U65" s="206">
        <v>257</v>
      </c>
      <c r="V65" s="206">
        <v>160</v>
      </c>
      <c r="W65" s="206">
        <v>160</v>
      </c>
      <c r="X65" s="206">
        <v>214</v>
      </c>
      <c r="Y65" s="206">
        <v>195</v>
      </c>
      <c r="Z65" s="206">
        <v>180</v>
      </c>
      <c r="AA65" s="206">
        <v>155</v>
      </c>
      <c r="AB65" s="888"/>
      <c r="AC65" s="206"/>
      <c r="AD65" s="206"/>
      <c r="AE65" s="206"/>
      <c r="AF65" s="1120"/>
    </row>
    <row r="66" spans="1:32" x14ac:dyDescent="0.25">
      <c r="A66" s="202" t="s">
        <v>219</v>
      </c>
      <c r="B66" s="203">
        <v>60</v>
      </c>
      <c r="C66" s="197"/>
      <c r="D66" s="198"/>
      <c r="E66" s="199"/>
      <c r="F66" s="200"/>
      <c r="G66" s="200"/>
      <c r="H66" s="204">
        <v>86</v>
      </c>
      <c r="I66" s="204">
        <v>0</v>
      </c>
      <c r="J66" s="204">
        <v>7</v>
      </c>
      <c r="K66" s="204">
        <v>119</v>
      </c>
      <c r="L66" s="205">
        <v>302</v>
      </c>
      <c r="M66" s="205">
        <v>322</v>
      </c>
      <c r="N66" s="205">
        <v>259</v>
      </c>
      <c r="O66" s="205">
        <v>298</v>
      </c>
      <c r="P66" s="206">
        <v>251</v>
      </c>
      <c r="Q66" s="206">
        <v>269</v>
      </c>
      <c r="R66" s="206">
        <v>259</v>
      </c>
      <c r="S66" s="206">
        <v>231</v>
      </c>
      <c r="T66" s="389">
        <v>213</v>
      </c>
      <c r="U66" s="206">
        <v>154</v>
      </c>
      <c r="V66" s="206">
        <v>129</v>
      </c>
      <c r="W66" s="206">
        <v>95</v>
      </c>
      <c r="X66" s="206">
        <v>160</v>
      </c>
      <c r="Y66" s="206">
        <v>134</v>
      </c>
      <c r="Z66" s="206">
        <v>115</v>
      </c>
      <c r="AA66" s="206">
        <v>86</v>
      </c>
      <c r="AB66" s="888"/>
      <c r="AC66" s="206"/>
      <c r="AD66" s="206"/>
      <c r="AE66" s="206"/>
      <c r="AF66" s="1120"/>
    </row>
    <row r="67" spans="1:32" x14ac:dyDescent="0.25">
      <c r="A67" s="202" t="s">
        <v>220</v>
      </c>
      <c r="B67" s="203">
        <v>61</v>
      </c>
      <c r="C67" s="197"/>
      <c r="D67" s="198"/>
      <c r="E67" s="199"/>
      <c r="F67" s="200"/>
      <c r="G67" s="200"/>
      <c r="H67" s="204">
        <v>181</v>
      </c>
      <c r="I67" s="204">
        <v>13</v>
      </c>
      <c r="J67" s="204">
        <v>6</v>
      </c>
      <c r="K67" s="204">
        <v>214</v>
      </c>
      <c r="L67" s="205">
        <v>479</v>
      </c>
      <c r="M67" s="205">
        <v>667</v>
      </c>
      <c r="N67" s="205">
        <v>732</v>
      </c>
      <c r="O67" s="205">
        <v>907</v>
      </c>
      <c r="P67" s="206">
        <v>801</v>
      </c>
      <c r="Q67" s="206">
        <v>703</v>
      </c>
      <c r="R67" s="206">
        <v>763</v>
      </c>
      <c r="S67" s="206">
        <v>682</v>
      </c>
      <c r="T67" s="389">
        <v>589</v>
      </c>
      <c r="U67" s="206">
        <v>514</v>
      </c>
      <c r="V67" s="206">
        <v>367</v>
      </c>
      <c r="W67" s="206">
        <v>329</v>
      </c>
      <c r="X67" s="206">
        <v>362</v>
      </c>
      <c r="Y67" s="206">
        <v>310</v>
      </c>
      <c r="Z67" s="206">
        <v>371</v>
      </c>
      <c r="AA67" s="206">
        <v>327</v>
      </c>
      <c r="AB67" s="888"/>
      <c r="AC67" s="206"/>
      <c r="AD67" s="206"/>
      <c r="AE67" s="206"/>
      <c r="AF67" s="1120"/>
    </row>
    <row r="68" spans="1:32" x14ac:dyDescent="0.25">
      <c r="A68" s="202" t="s">
        <v>221</v>
      </c>
      <c r="B68" s="203">
        <v>62</v>
      </c>
      <c r="C68" s="197"/>
      <c r="D68" s="198"/>
      <c r="E68" s="199"/>
      <c r="F68" s="200"/>
      <c r="G68" s="200"/>
      <c r="H68" s="204">
        <v>142</v>
      </c>
      <c r="I68" s="204">
        <v>0</v>
      </c>
      <c r="J68" s="204">
        <v>7</v>
      </c>
      <c r="K68" s="204">
        <v>110</v>
      </c>
      <c r="L68" s="205">
        <v>422</v>
      </c>
      <c r="M68" s="205">
        <v>389</v>
      </c>
      <c r="N68" s="205">
        <v>315</v>
      </c>
      <c r="O68" s="205">
        <v>315</v>
      </c>
      <c r="P68" s="206">
        <v>312</v>
      </c>
      <c r="Q68" s="206">
        <v>298</v>
      </c>
      <c r="R68" s="206">
        <v>300</v>
      </c>
      <c r="S68" s="206">
        <v>239</v>
      </c>
      <c r="T68" s="389">
        <v>233</v>
      </c>
      <c r="U68" s="206">
        <v>210</v>
      </c>
      <c r="V68" s="206">
        <v>114</v>
      </c>
      <c r="W68" s="206">
        <v>120</v>
      </c>
      <c r="X68" s="206">
        <v>147</v>
      </c>
      <c r="Y68" s="206">
        <v>148</v>
      </c>
      <c r="Z68" s="206">
        <v>142</v>
      </c>
      <c r="AA68" s="206">
        <v>116</v>
      </c>
      <c r="AB68" s="888"/>
      <c r="AC68" s="206"/>
      <c r="AD68" s="206"/>
      <c r="AE68" s="206"/>
      <c r="AF68" s="1120"/>
    </row>
    <row r="69" spans="1:32" x14ac:dyDescent="0.25">
      <c r="A69" s="202" t="s">
        <v>222</v>
      </c>
      <c r="B69" s="203">
        <v>63</v>
      </c>
      <c r="C69" s="197"/>
      <c r="D69" s="198"/>
      <c r="E69" s="199"/>
      <c r="F69" s="200"/>
      <c r="G69" s="200"/>
      <c r="H69" s="204">
        <v>6</v>
      </c>
      <c r="I69" s="204">
        <v>0</v>
      </c>
      <c r="J69" s="204">
        <v>0</v>
      </c>
      <c r="K69" s="204">
        <v>8</v>
      </c>
      <c r="L69" s="205">
        <v>50</v>
      </c>
      <c r="M69" s="205">
        <v>107</v>
      </c>
      <c r="N69" s="205">
        <v>134</v>
      </c>
      <c r="O69" s="205">
        <v>274</v>
      </c>
      <c r="P69" s="206">
        <v>258</v>
      </c>
      <c r="Q69" s="206">
        <v>171</v>
      </c>
      <c r="R69" s="206">
        <v>74</v>
      </c>
      <c r="S69" s="206">
        <v>110</v>
      </c>
      <c r="T69" s="389">
        <v>65</v>
      </c>
      <c r="U69" s="206">
        <v>22</v>
      </c>
      <c r="V69" s="206">
        <v>18</v>
      </c>
      <c r="W69" s="206">
        <v>22</v>
      </c>
      <c r="X69" s="206">
        <v>30</v>
      </c>
      <c r="Y69" s="206">
        <v>27</v>
      </c>
      <c r="Z69" s="206">
        <v>21</v>
      </c>
      <c r="AA69" s="206">
        <v>13</v>
      </c>
      <c r="AB69" s="888"/>
      <c r="AC69" s="206"/>
      <c r="AD69" s="206"/>
      <c r="AE69" s="206"/>
      <c r="AF69" s="1120"/>
    </row>
    <row r="70" spans="1:32" x14ac:dyDescent="0.25">
      <c r="A70" s="202" t="s">
        <v>223</v>
      </c>
      <c r="B70" s="203">
        <v>64</v>
      </c>
      <c r="C70" s="197"/>
      <c r="D70" s="198"/>
      <c r="E70" s="199"/>
      <c r="F70" s="200"/>
      <c r="G70" s="200"/>
      <c r="H70" s="204">
        <v>28</v>
      </c>
      <c r="I70" s="204">
        <v>0</v>
      </c>
      <c r="J70" s="204">
        <v>0</v>
      </c>
      <c r="K70" s="204">
        <v>28</v>
      </c>
      <c r="L70" s="205">
        <v>55</v>
      </c>
      <c r="M70" s="205">
        <v>65</v>
      </c>
      <c r="N70" s="205">
        <v>65</v>
      </c>
      <c r="O70" s="205">
        <v>79</v>
      </c>
      <c r="P70" s="206">
        <v>34</v>
      </c>
      <c r="Q70" s="206">
        <v>58</v>
      </c>
      <c r="R70" s="206">
        <v>69</v>
      </c>
      <c r="S70" s="206">
        <v>72</v>
      </c>
      <c r="T70" s="389">
        <v>80</v>
      </c>
      <c r="U70" s="206">
        <v>59</v>
      </c>
      <c r="V70" s="206">
        <v>59</v>
      </c>
      <c r="W70" s="206">
        <v>60</v>
      </c>
      <c r="X70" s="206">
        <v>79</v>
      </c>
      <c r="Y70" s="206">
        <v>62</v>
      </c>
      <c r="Z70" s="206">
        <v>51</v>
      </c>
      <c r="AA70" s="206">
        <v>46</v>
      </c>
      <c r="AB70" s="888"/>
      <c r="AC70" s="206"/>
      <c r="AD70" s="206"/>
      <c r="AE70" s="206"/>
      <c r="AF70" s="1120"/>
    </row>
    <row r="71" spans="1:32" x14ac:dyDescent="0.25">
      <c r="A71" s="202" t="s">
        <v>224</v>
      </c>
      <c r="B71" s="203">
        <v>65</v>
      </c>
      <c r="C71" s="197"/>
      <c r="D71" s="198"/>
      <c r="E71" s="199"/>
      <c r="F71" s="200"/>
      <c r="G71" s="200"/>
      <c r="H71" s="204">
        <v>135</v>
      </c>
      <c r="I71" s="204">
        <v>0</v>
      </c>
      <c r="J71" s="204">
        <v>4</v>
      </c>
      <c r="K71" s="204">
        <v>215</v>
      </c>
      <c r="L71" s="205">
        <v>546</v>
      </c>
      <c r="M71" s="205">
        <v>636</v>
      </c>
      <c r="N71" s="205">
        <v>478</v>
      </c>
      <c r="O71" s="205">
        <v>489</v>
      </c>
      <c r="P71" s="206">
        <v>568</v>
      </c>
      <c r="Q71" s="206">
        <v>470</v>
      </c>
      <c r="R71" s="206">
        <v>596</v>
      </c>
      <c r="S71" s="206">
        <v>472</v>
      </c>
      <c r="T71" s="389">
        <v>434</v>
      </c>
      <c r="U71" s="206">
        <v>402</v>
      </c>
      <c r="V71" s="206">
        <v>297</v>
      </c>
      <c r="W71" s="206">
        <v>248</v>
      </c>
      <c r="X71" s="206">
        <v>350</v>
      </c>
      <c r="Y71" s="206">
        <v>290</v>
      </c>
      <c r="Z71" s="206">
        <v>292</v>
      </c>
      <c r="AA71" s="206">
        <v>238</v>
      </c>
      <c r="AB71" s="888"/>
      <c r="AC71" s="206"/>
      <c r="AD71" s="206"/>
      <c r="AE71" s="206"/>
      <c r="AF71" s="1120"/>
    </row>
    <row r="72" spans="1:32" x14ac:dyDescent="0.25">
      <c r="A72" s="202" t="s">
        <v>225</v>
      </c>
      <c r="B72" s="203">
        <v>66</v>
      </c>
      <c r="C72" s="197"/>
      <c r="D72" s="198"/>
      <c r="E72" s="199"/>
      <c r="F72" s="200"/>
      <c r="G72" s="200"/>
      <c r="H72" s="204">
        <v>224</v>
      </c>
      <c r="I72" s="204">
        <v>0</v>
      </c>
      <c r="J72" s="204">
        <v>2</v>
      </c>
      <c r="K72" s="204">
        <v>206</v>
      </c>
      <c r="L72" s="205">
        <v>520</v>
      </c>
      <c r="M72" s="205">
        <v>607</v>
      </c>
      <c r="N72" s="205">
        <v>541</v>
      </c>
      <c r="O72" s="205">
        <v>539</v>
      </c>
      <c r="P72" s="206">
        <v>601</v>
      </c>
      <c r="Q72" s="206">
        <v>567</v>
      </c>
      <c r="R72" s="206">
        <v>538</v>
      </c>
      <c r="S72" s="206">
        <v>466</v>
      </c>
      <c r="T72" s="389">
        <v>419</v>
      </c>
      <c r="U72" s="206">
        <v>385</v>
      </c>
      <c r="V72" s="206">
        <v>275</v>
      </c>
      <c r="W72" s="206">
        <v>237</v>
      </c>
      <c r="X72" s="206">
        <v>337</v>
      </c>
      <c r="Y72" s="206">
        <v>287</v>
      </c>
      <c r="Z72" s="206">
        <v>271</v>
      </c>
      <c r="AA72" s="206">
        <v>220</v>
      </c>
      <c r="AB72" s="888"/>
      <c r="AC72" s="206"/>
      <c r="AD72" s="206"/>
      <c r="AE72" s="206"/>
      <c r="AF72" s="1120"/>
    </row>
    <row r="73" spans="1:32" x14ac:dyDescent="0.25">
      <c r="A73" s="202" t="s">
        <v>226</v>
      </c>
      <c r="B73" s="203">
        <v>67</v>
      </c>
      <c r="C73" s="197"/>
      <c r="D73" s="198"/>
      <c r="E73" s="199"/>
      <c r="F73" s="200"/>
      <c r="G73" s="200"/>
      <c r="H73" s="204">
        <v>229</v>
      </c>
      <c r="I73" s="204">
        <v>0</v>
      </c>
      <c r="J73" s="204">
        <v>2</v>
      </c>
      <c r="K73" s="204">
        <v>213</v>
      </c>
      <c r="L73" s="205">
        <v>606</v>
      </c>
      <c r="M73" s="205">
        <v>783</v>
      </c>
      <c r="N73" s="205">
        <v>531</v>
      </c>
      <c r="O73" s="205">
        <v>657</v>
      </c>
      <c r="P73" s="206">
        <v>614</v>
      </c>
      <c r="Q73" s="206">
        <v>602</v>
      </c>
      <c r="R73" s="206">
        <v>571</v>
      </c>
      <c r="S73" s="206">
        <v>468</v>
      </c>
      <c r="T73" s="389">
        <v>488</v>
      </c>
      <c r="U73" s="206">
        <v>385</v>
      </c>
      <c r="V73" s="206">
        <v>271</v>
      </c>
      <c r="W73" s="206">
        <v>239</v>
      </c>
      <c r="X73" s="206">
        <v>348</v>
      </c>
      <c r="Y73" s="206">
        <v>302</v>
      </c>
      <c r="Z73" s="206">
        <v>277</v>
      </c>
      <c r="AA73" s="206">
        <v>223</v>
      </c>
      <c r="AB73" s="888"/>
      <c r="AC73" s="206"/>
      <c r="AD73" s="206"/>
      <c r="AE73" s="206"/>
      <c r="AF73" s="1120"/>
    </row>
    <row r="74" spans="1:32" s="713" customFormat="1" ht="30" x14ac:dyDescent="0.25">
      <c r="A74" s="704" t="s">
        <v>240</v>
      </c>
      <c r="B74" s="705">
        <v>68</v>
      </c>
      <c r="C74" s="706"/>
      <c r="D74" s="707"/>
      <c r="E74" s="708"/>
      <c r="F74" s="708"/>
      <c r="G74" s="708"/>
      <c r="H74" s="709"/>
      <c r="I74" s="709"/>
      <c r="J74" s="709"/>
      <c r="K74" s="709"/>
      <c r="L74" s="710"/>
      <c r="M74" s="710">
        <v>33</v>
      </c>
      <c r="N74" s="710">
        <v>72</v>
      </c>
      <c r="O74" s="710">
        <v>109</v>
      </c>
      <c r="P74" s="703">
        <v>95</v>
      </c>
      <c r="Q74" s="703">
        <v>17</v>
      </c>
      <c r="R74" s="703">
        <v>18</v>
      </c>
      <c r="S74" s="703">
        <v>0</v>
      </c>
      <c r="T74" s="711">
        <v>0</v>
      </c>
      <c r="U74" s="703"/>
      <c r="V74" s="703"/>
      <c r="W74" s="703"/>
      <c r="X74" s="703"/>
      <c r="Y74" s="206"/>
      <c r="Z74" s="206"/>
      <c r="AA74" s="206"/>
      <c r="AB74" s="712"/>
      <c r="AC74" s="206"/>
      <c r="AD74" s="206"/>
      <c r="AE74" s="206"/>
      <c r="AF74" s="712"/>
    </row>
    <row r="75" spans="1:32" ht="30" x14ac:dyDescent="0.25">
      <c r="A75" s="208" t="s">
        <v>239</v>
      </c>
      <c r="B75" s="203">
        <v>69</v>
      </c>
      <c r="C75" s="197"/>
      <c r="D75" s="198"/>
      <c r="E75" s="199"/>
      <c r="F75" s="200"/>
      <c r="G75" s="200"/>
      <c r="H75" s="204"/>
      <c r="I75" s="204"/>
      <c r="J75" s="204"/>
      <c r="K75" s="204"/>
      <c r="L75" s="205">
        <v>7</v>
      </c>
      <c r="M75" s="205">
        <v>18</v>
      </c>
      <c r="N75" s="205">
        <v>29</v>
      </c>
      <c r="O75" s="205">
        <v>50</v>
      </c>
      <c r="P75" s="206">
        <v>19</v>
      </c>
      <c r="Q75" s="206">
        <v>3</v>
      </c>
      <c r="R75" s="206">
        <v>6</v>
      </c>
      <c r="S75" s="206">
        <v>30</v>
      </c>
      <c r="T75" s="389">
        <v>34</v>
      </c>
      <c r="U75" s="389">
        <v>21</v>
      </c>
      <c r="V75" s="389">
        <v>21</v>
      </c>
      <c r="W75" s="389">
        <v>17</v>
      </c>
      <c r="X75" s="389">
        <v>21</v>
      </c>
      <c r="Y75" s="703">
        <v>12</v>
      </c>
      <c r="Z75" s="703">
        <v>25</v>
      </c>
      <c r="AA75" s="703">
        <v>15</v>
      </c>
      <c r="AB75" s="888"/>
      <c r="AC75" s="703"/>
      <c r="AD75" s="703"/>
      <c r="AE75" s="703"/>
      <c r="AF75" s="1120"/>
    </row>
    <row r="76" spans="1:32" ht="30" x14ac:dyDescent="0.25">
      <c r="A76" s="202" t="s">
        <v>246</v>
      </c>
      <c r="B76" s="203"/>
      <c r="C76" s="197"/>
      <c r="D76" s="198"/>
      <c r="E76" s="199"/>
      <c r="F76" s="200"/>
      <c r="G76" s="200"/>
      <c r="H76" s="204">
        <v>0</v>
      </c>
      <c r="I76" s="204">
        <v>195</v>
      </c>
      <c r="J76" s="204">
        <v>308</v>
      </c>
      <c r="K76" s="204">
        <v>212</v>
      </c>
      <c r="L76" s="205">
        <v>181</v>
      </c>
      <c r="M76" s="205">
        <v>137</v>
      </c>
      <c r="N76" s="205">
        <v>215</v>
      </c>
      <c r="O76" s="205">
        <v>296</v>
      </c>
      <c r="P76" s="760">
        <v>348</v>
      </c>
      <c r="Q76" s="760">
        <v>69</v>
      </c>
      <c r="R76" s="760">
        <v>56</v>
      </c>
      <c r="S76" s="206">
        <v>51</v>
      </c>
      <c r="T76" s="887">
        <v>0</v>
      </c>
      <c r="U76" s="760">
        <v>0</v>
      </c>
      <c r="V76" s="760">
        <v>0</v>
      </c>
      <c r="W76" s="760">
        <v>0</v>
      </c>
      <c r="X76" s="760">
        <v>0</v>
      </c>
      <c r="Y76" s="703">
        <v>0</v>
      </c>
      <c r="Z76" s="703"/>
      <c r="AA76" s="703"/>
      <c r="AB76" s="880"/>
      <c r="AC76" s="703"/>
      <c r="AD76" s="703"/>
      <c r="AE76" s="703"/>
      <c r="AF76" s="1095"/>
    </row>
    <row r="77" spans="1:32" ht="15.75" thickBot="1" x14ac:dyDescent="0.3">
      <c r="A77" s="202" t="s">
        <v>476</v>
      </c>
      <c r="B77" s="209"/>
      <c r="C77" s="210"/>
      <c r="D77" s="41"/>
      <c r="E77" s="42"/>
      <c r="F77" s="43"/>
      <c r="G77" s="211"/>
      <c r="H77" s="714">
        <f t="shared" ref="H77:W77" si="0">SUM(H7:H76)</f>
        <v>6129</v>
      </c>
      <c r="I77" s="714">
        <f t="shared" si="0"/>
        <v>1042</v>
      </c>
      <c r="J77" s="714">
        <f t="shared" si="0"/>
        <v>2845</v>
      </c>
      <c r="K77" s="714">
        <f t="shared" si="0"/>
        <v>5772</v>
      </c>
      <c r="L77" s="715">
        <f t="shared" si="0"/>
        <v>14046</v>
      </c>
      <c r="M77" s="735">
        <f t="shared" si="0"/>
        <v>26576</v>
      </c>
      <c r="N77" s="881">
        <f t="shared" si="0"/>
        <v>25458</v>
      </c>
      <c r="O77" s="881">
        <f t="shared" si="0"/>
        <v>32563</v>
      </c>
      <c r="P77" s="716">
        <f t="shared" si="0"/>
        <v>37014</v>
      </c>
      <c r="Q77" s="736">
        <f t="shared" si="0"/>
        <v>31852</v>
      </c>
      <c r="R77" s="716">
        <f t="shared" si="0"/>
        <v>28202</v>
      </c>
      <c r="S77" s="716">
        <f t="shared" si="0"/>
        <v>26174</v>
      </c>
      <c r="T77" s="716">
        <f t="shared" si="0"/>
        <v>24207</v>
      </c>
      <c r="U77" s="736">
        <f t="shared" si="0"/>
        <v>20141</v>
      </c>
      <c r="V77" s="716">
        <f t="shared" si="0"/>
        <v>15374</v>
      </c>
      <c r="W77" s="716">
        <f t="shared" si="0"/>
        <v>13666</v>
      </c>
      <c r="X77" s="716">
        <f t="shared" ref="X77:AF77" si="1">SUM(X7:X76)</f>
        <v>15313</v>
      </c>
      <c r="Y77" s="921">
        <f t="shared" si="1"/>
        <v>12691</v>
      </c>
      <c r="Z77" s="716">
        <f t="shared" si="1"/>
        <v>13418</v>
      </c>
      <c r="AA77" s="716">
        <f t="shared" si="1"/>
        <v>11101</v>
      </c>
      <c r="AB77" s="716">
        <f t="shared" si="1"/>
        <v>0</v>
      </c>
      <c r="AC77" s="921">
        <f t="shared" si="1"/>
        <v>0</v>
      </c>
      <c r="AD77" s="716">
        <f t="shared" si="1"/>
        <v>0</v>
      </c>
      <c r="AE77" s="716">
        <f t="shared" si="1"/>
        <v>0</v>
      </c>
      <c r="AF77" s="716">
        <f t="shared" si="1"/>
        <v>0</v>
      </c>
    </row>
    <row r="78" spans="1:32" ht="15.75" customHeight="1" thickBot="1" x14ac:dyDescent="0.3">
      <c r="A78" s="212" t="s">
        <v>477</v>
      </c>
      <c r="B78" s="209"/>
      <c r="C78" s="210"/>
      <c r="D78" s="41"/>
      <c r="E78" s="42"/>
      <c r="F78" s="43"/>
      <c r="G78" s="211"/>
      <c r="H78" s="1619">
        <f>SUM(H77:L77)</f>
        <v>29834</v>
      </c>
      <c r="I78" s="1620"/>
      <c r="J78" s="1620"/>
      <c r="K78" s="1620"/>
      <c r="L78" s="1621"/>
      <c r="M78" s="1622">
        <f>M77+N77+O77+P77</f>
        <v>121611</v>
      </c>
      <c r="N78" s="1608"/>
      <c r="O78" s="1608"/>
      <c r="P78" s="1617"/>
      <c r="Q78" s="1607">
        <f>Q77+R77+S77+T77</f>
        <v>110435</v>
      </c>
      <c r="R78" s="1608"/>
      <c r="S78" s="1608"/>
      <c r="T78" s="1617"/>
      <c r="U78" s="1607">
        <f>U77+V77+W77+X77</f>
        <v>64494</v>
      </c>
      <c r="V78" s="1608"/>
      <c r="W78" s="1608"/>
      <c r="X78" s="1609"/>
      <c r="Y78" s="1607">
        <f>Y77+Z77+AA77+AB77</f>
        <v>37210</v>
      </c>
      <c r="Z78" s="1608"/>
      <c r="AA78" s="1608"/>
      <c r="AB78" s="1609"/>
      <c r="AC78" s="1607">
        <f>AC77+AD77+AE77+AF77</f>
        <v>0</v>
      </c>
      <c r="AD78" s="1608"/>
      <c r="AE78" s="1608"/>
      <c r="AF78" s="1609"/>
    </row>
    <row r="79" spans="1:32" x14ac:dyDescent="0.25">
      <c r="A79" s="213" t="s">
        <v>6</v>
      </c>
      <c r="B79" s="214"/>
      <c r="C79" s="215"/>
      <c r="D79" s="216"/>
      <c r="E79" s="217"/>
      <c r="F79" s="218"/>
      <c r="G79" s="218"/>
      <c r="H79" s="717" t="s">
        <v>478</v>
      </c>
      <c r="I79" s="718" t="s">
        <v>478</v>
      </c>
      <c r="J79" s="719" t="s">
        <v>478</v>
      </c>
      <c r="K79" s="720" t="s">
        <v>478</v>
      </c>
      <c r="L79" s="721" t="s">
        <v>478</v>
      </c>
      <c r="M79" s="219"/>
      <c r="N79" s="760"/>
      <c r="O79" s="760"/>
      <c r="Q79" s="527"/>
      <c r="R79" s="527"/>
      <c r="S79" s="882"/>
      <c r="T79" s="883"/>
      <c r="U79" s="527"/>
      <c r="V79" s="527"/>
      <c r="W79" s="882"/>
      <c r="X79" s="883"/>
      <c r="Y79" s="527"/>
      <c r="Z79" s="527"/>
      <c r="AA79" s="527"/>
      <c r="AB79" s="527"/>
      <c r="AC79" s="527"/>
      <c r="AD79" s="527"/>
      <c r="AE79" s="527"/>
      <c r="AF79" s="527"/>
    </row>
    <row r="80" spans="1:32" ht="26.25" customHeight="1" x14ac:dyDescent="0.25">
      <c r="A80" s="220" t="s">
        <v>479</v>
      </c>
      <c r="B80" s="221"/>
      <c r="C80" s="222"/>
      <c r="D80" s="44"/>
      <c r="E80" s="44"/>
      <c r="F80" s="136"/>
      <c r="G80" s="136"/>
      <c r="H80" s="44"/>
      <c r="I80" s="223"/>
      <c r="J80" s="223"/>
      <c r="K80" s="224"/>
      <c r="L80" s="224"/>
      <c r="M80" s="225"/>
      <c r="N80" s="4"/>
      <c r="O80" s="4"/>
    </row>
    <row r="81" spans="1:67" ht="26.25" customHeight="1" x14ac:dyDescent="0.25">
      <c r="A81" s="226" t="s">
        <v>560</v>
      </c>
      <c r="B81" s="31"/>
      <c r="C81" s="5"/>
      <c r="D81" s="5"/>
      <c r="E81" s="5"/>
      <c r="F81" s="5"/>
      <c r="G81" s="5"/>
      <c r="H81" s="5"/>
      <c r="I81" s="5"/>
      <c r="J81" s="5"/>
      <c r="K81" s="5"/>
      <c r="L81" s="11"/>
      <c r="M81" s="94"/>
      <c r="N81" s="4"/>
      <c r="O81" s="4"/>
    </row>
    <row r="82" spans="1:67" x14ac:dyDescent="0.25">
      <c r="A82" s="36"/>
      <c r="C82" s="1"/>
      <c r="D82" s="1"/>
      <c r="E82" s="1"/>
      <c r="F82" s="1"/>
      <c r="G82" s="1"/>
      <c r="H82" s="1"/>
      <c r="I82" s="1"/>
      <c r="J82" s="1"/>
      <c r="K82" s="1"/>
      <c r="L82" s="3"/>
      <c r="M82" s="94"/>
      <c r="N82" s="4"/>
      <c r="O82" s="4"/>
    </row>
    <row r="83" spans="1:67" ht="18" customHeight="1" x14ac:dyDescent="0.25">
      <c r="A83" s="15" t="s">
        <v>8</v>
      </c>
      <c r="B83" s="145"/>
      <c r="C83" s="532"/>
      <c r="D83" s="40"/>
      <c r="E83" s="40"/>
      <c r="F83" s="40"/>
      <c r="G83" s="1"/>
      <c r="H83" s="1"/>
      <c r="I83" s="1"/>
      <c r="J83" s="1"/>
      <c r="K83" s="1"/>
      <c r="L83" s="3"/>
      <c r="M83" s="94"/>
      <c r="N83" s="4"/>
      <c r="O83" s="4"/>
    </row>
    <row r="84" spans="1:67" x14ac:dyDescent="0.25">
      <c r="A84" s="19" t="s">
        <v>12</v>
      </c>
      <c r="B84" s="227"/>
      <c r="C84" s="228"/>
      <c r="D84" s="198"/>
      <c r="E84" s="199"/>
      <c r="F84" s="200"/>
      <c r="G84" s="229"/>
      <c r="H84" s="230"/>
      <c r="I84" s="231"/>
      <c r="J84" s="232"/>
      <c r="K84" s="232"/>
      <c r="L84" s="233"/>
      <c r="M84" s="234"/>
      <c r="N84" s="4"/>
      <c r="O84" s="4"/>
    </row>
    <row r="85" spans="1:67" x14ac:dyDescent="0.25">
      <c r="A85" s="235" t="s">
        <v>13</v>
      </c>
      <c r="B85" s="236"/>
      <c r="C85" s="237"/>
      <c r="D85" s="198"/>
      <c r="E85" s="199"/>
      <c r="F85" s="200"/>
      <c r="G85" s="200"/>
      <c r="H85" s="201"/>
      <c r="I85" s="238"/>
      <c r="J85" s="239"/>
      <c r="K85" s="239"/>
      <c r="L85" s="240"/>
      <c r="M85" s="241"/>
      <c r="N85" s="4"/>
      <c r="O85" s="4"/>
    </row>
    <row r="86" spans="1:67" x14ac:dyDescent="0.25">
      <c r="A86" s="235" t="s">
        <v>18</v>
      </c>
      <c r="B86" s="242"/>
      <c r="C86" s="243"/>
      <c r="D86" s="198"/>
      <c r="E86" s="199"/>
      <c r="F86" s="200"/>
      <c r="G86" s="200"/>
      <c r="H86" s="201"/>
      <c r="I86" s="238"/>
      <c r="J86" s="239"/>
      <c r="K86" s="239"/>
      <c r="L86" s="240"/>
      <c r="M86" s="241"/>
      <c r="N86" s="4"/>
      <c r="O86" s="4"/>
    </row>
    <row r="87" spans="1:67" x14ac:dyDescent="0.25">
      <c r="A87" s="244" t="s">
        <v>10</v>
      </c>
      <c r="B87" s="245"/>
      <c r="C87" s="246"/>
      <c r="D87" s="216"/>
      <c r="E87" s="217"/>
      <c r="F87" s="218"/>
      <c r="G87" s="218"/>
      <c r="H87" s="247"/>
      <c r="I87" s="248"/>
      <c r="J87" s="249"/>
      <c r="K87" s="250"/>
      <c r="L87" s="251"/>
      <c r="M87" s="252"/>
      <c r="N87" s="4"/>
      <c r="O87" s="4"/>
    </row>
    <row r="88" spans="1:67" x14ac:dyDescent="0.25">
      <c r="A88" s="37"/>
      <c r="B88" s="897"/>
      <c r="C88" s="1"/>
      <c r="D88" s="1"/>
      <c r="E88" s="1"/>
      <c r="F88" s="1"/>
      <c r="G88" s="1"/>
      <c r="H88" s="1"/>
      <c r="I88" s="1"/>
      <c r="J88" s="1"/>
      <c r="K88" s="1"/>
      <c r="L88" s="3"/>
      <c r="M88" s="94"/>
      <c r="N88" s="4"/>
      <c r="O88" s="4"/>
    </row>
    <row r="89" spans="1:67" ht="18" customHeight="1" x14ac:dyDescent="0.25">
      <c r="A89" s="15" t="s">
        <v>228</v>
      </c>
      <c r="B89" s="145"/>
      <c r="C89" s="532"/>
      <c r="D89" s="33"/>
      <c r="E89" s="33"/>
      <c r="F89" s="33"/>
      <c r="G89" s="1"/>
      <c r="H89" s="1"/>
      <c r="I89" s="1"/>
      <c r="J89" s="1"/>
      <c r="K89" s="1"/>
      <c r="L89" s="3"/>
      <c r="M89" s="94"/>
      <c r="N89" s="4"/>
      <c r="O89" s="4"/>
    </row>
    <row r="90" spans="1:67" s="32" customFormat="1" ht="65.25" customHeight="1" x14ac:dyDescent="0.25">
      <c r="A90" s="253"/>
      <c r="B90" s="254"/>
      <c r="C90" s="255"/>
      <c r="D90" s="1631" t="s">
        <v>229</v>
      </c>
      <c r="E90" s="1631"/>
      <c r="F90" s="1631"/>
      <c r="G90" s="1631"/>
      <c r="H90" s="1632"/>
      <c r="I90" s="1623" t="s">
        <v>230</v>
      </c>
      <c r="J90" s="1624"/>
      <c r="K90" s="1623" t="s">
        <v>231</v>
      </c>
      <c r="L90" s="1623"/>
      <c r="M90" s="195"/>
      <c r="N90" s="4"/>
      <c r="O90" s="4"/>
      <c r="P90" s="896"/>
      <c r="Q90" s="896"/>
      <c r="R90" s="896"/>
      <c r="S90" s="896"/>
      <c r="T90" s="896"/>
      <c r="U90" s="896"/>
      <c r="V90" s="896"/>
      <c r="W90" s="896"/>
      <c r="X90" s="896"/>
      <c r="Y90" s="896"/>
      <c r="Z90" s="896"/>
      <c r="AA90" s="896"/>
      <c r="AB90" s="896"/>
      <c r="AC90" s="1124"/>
      <c r="AD90" s="1124"/>
      <c r="AE90" s="1124"/>
      <c r="AF90" s="1124"/>
      <c r="AG90" s="896"/>
      <c r="AH90" s="896"/>
      <c r="AI90" s="896"/>
      <c r="AJ90" s="896"/>
      <c r="AK90" s="896"/>
      <c r="AL90" s="896"/>
      <c r="AM90" s="896"/>
      <c r="AN90" s="896"/>
      <c r="AO90" s="896"/>
      <c r="AP90" s="896"/>
      <c r="AQ90" s="896"/>
      <c r="AR90" s="896"/>
      <c r="AS90" s="896"/>
      <c r="AT90" s="896"/>
      <c r="AU90" s="896"/>
      <c r="AV90" s="896"/>
      <c r="AW90" s="896"/>
      <c r="AX90" s="896"/>
      <c r="AY90" s="896"/>
      <c r="AZ90" s="896"/>
      <c r="BA90" s="896"/>
      <c r="BB90" s="896"/>
      <c r="BC90" s="896"/>
      <c r="BD90" s="896"/>
      <c r="BE90" s="896"/>
      <c r="BF90" s="896"/>
      <c r="BG90" s="896"/>
      <c r="BH90" s="896"/>
      <c r="BI90" s="896"/>
      <c r="BJ90" s="896"/>
      <c r="BK90" s="896"/>
      <c r="BL90" s="896"/>
      <c r="BM90" s="896"/>
      <c r="BN90" s="896"/>
      <c r="BO90" s="896"/>
    </row>
    <row r="91" spans="1:67" s="32" customFormat="1" ht="35.25" customHeight="1" x14ac:dyDescent="0.25">
      <c r="A91" s="253"/>
      <c r="B91" s="254"/>
      <c r="C91" s="255"/>
      <c r="D91" s="889" t="s">
        <v>480</v>
      </c>
      <c r="E91" s="1623" t="s">
        <v>232</v>
      </c>
      <c r="F91" s="1623"/>
      <c r="G91" s="1623"/>
      <c r="H91" s="1624"/>
      <c r="I91" s="35"/>
      <c r="J91" s="890"/>
      <c r="K91" s="889"/>
      <c r="L91" s="889"/>
      <c r="M91" s="195"/>
      <c r="N91" s="4"/>
      <c r="O91" s="4"/>
      <c r="P91" s="896"/>
      <c r="Q91" s="896"/>
      <c r="R91" s="896"/>
      <c r="S91" s="896"/>
      <c r="T91" s="896"/>
      <c r="U91" s="896"/>
      <c r="V91" s="896"/>
      <c r="W91" s="896"/>
      <c r="X91" s="896"/>
      <c r="Y91" s="896"/>
      <c r="Z91" s="896"/>
      <c r="AA91" s="896"/>
      <c r="AB91" s="896"/>
      <c r="AC91" s="1124"/>
      <c r="AD91" s="1124"/>
      <c r="AE91" s="1124"/>
      <c r="AF91" s="1124"/>
      <c r="AG91" s="896"/>
      <c r="AH91" s="896"/>
      <c r="AI91" s="896"/>
      <c r="AJ91" s="896"/>
      <c r="AK91" s="896"/>
      <c r="AL91" s="896"/>
      <c r="AM91" s="896"/>
      <c r="AN91" s="896"/>
      <c r="AO91" s="896"/>
      <c r="AP91" s="896"/>
      <c r="AQ91" s="896"/>
      <c r="AR91" s="896"/>
      <c r="AS91" s="896"/>
      <c r="AT91" s="896"/>
      <c r="AU91" s="896"/>
      <c r="AV91" s="896"/>
      <c r="AW91" s="896"/>
      <c r="AX91" s="896"/>
      <c r="AY91" s="896"/>
      <c r="AZ91" s="896"/>
      <c r="BA91" s="896"/>
      <c r="BB91" s="896"/>
      <c r="BC91" s="896"/>
      <c r="BD91" s="896"/>
      <c r="BE91" s="896"/>
      <c r="BF91" s="896"/>
      <c r="BG91" s="896"/>
      <c r="BH91" s="896"/>
      <c r="BI91" s="896"/>
      <c r="BJ91" s="896"/>
      <c r="BK91" s="896"/>
      <c r="BL91" s="896"/>
      <c r="BM91" s="896"/>
      <c r="BN91" s="896"/>
      <c r="BO91" s="896"/>
    </row>
    <row r="92" spans="1:67" s="32" customFormat="1" ht="45" x14ac:dyDescent="0.25">
      <c r="A92" s="45" t="s">
        <v>234</v>
      </c>
      <c r="B92" s="401" t="s">
        <v>233</v>
      </c>
      <c r="C92" s="401"/>
      <c r="D92" s="34"/>
      <c r="E92" s="889" t="s">
        <v>481</v>
      </c>
      <c r="F92" s="889" t="s">
        <v>482</v>
      </c>
      <c r="G92" s="889" t="s">
        <v>483</v>
      </c>
      <c r="H92" s="890" t="s">
        <v>235</v>
      </c>
      <c r="I92" s="889" t="s">
        <v>484</v>
      </c>
      <c r="J92" s="890" t="s">
        <v>485</v>
      </c>
      <c r="K92" s="889" t="s">
        <v>236</v>
      </c>
      <c r="L92" s="889" t="s">
        <v>486</v>
      </c>
      <c r="M92" s="256"/>
      <c r="N92" s="4"/>
      <c r="O92" s="4"/>
      <c r="P92" s="896"/>
      <c r="Q92" s="896"/>
      <c r="R92" s="896"/>
      <c r="S92" s="896"/>
      <c r="T92" s="896"/>
      <c r="U92" s="896"/>
      <c r="V92" s="896"/>
      <c r="W92" s="896"/>
      <c r="X92" s="896"/>
      <c r="Y92" s="896"/>
      <c r="Z92" s="896"/>
      <c r="AA92" s="896"/>
      <c r="AB92" s="896"/>
      <c r="AC92" s="1124"/>
      <c r="AD92" s="1124"/>
      <c r="AE92" s="1124"/>
      <c r="AF92" s="1124"/>
      <c r="AG92" s="896"/>
      <c r="AH92" s="896"/>
      <c r="AI92" s="896"/>
      <c r="AJ92" s="896"/>
      <c r="AK92" s="896"/>
      <c r="AL92" s="896"/>
      <c r="AM92" s="896"/>
      <c r="AN92" s="896"/>
      <c r="AO92" s="896"/>
      <c r="AP92" s="896"/>
      <c r="AQ92" s="896"/>
      <c r="AR92" s="896"/>
      <c r="AS92" s="896"/>
      <c r="AT92" s="896"/>
      <c r="AU92" s="896"/>
      <c r="AV92" s="896"/>
      <c r="AW92" s="896"/>
      <c r="AX92" s="896"/>
      <c r="AY92" s="896"/>
      <c r="AZ92" s="896"/>
      <c r="BA92" s="896"/>
      <c r="BB92" s="896"/>
      <c r="BC92" s="896"/>
      <c r="BD92" s="896"/>
      <c r="BE92" s="896"/>
      <c r="BF92" s="896"/>
      <c r="BG92" s="896"/>
      <c r="BH92" s="896"/>
      <c r="BI92" s="896"/>
      <c r="BJ92" s="896"/>
      <c r="BK92" s="896"/>
      <c r="BL92" s="896"/>
      <c r="BM92" s="896"/>
      <c r="BN92" s="896"/>
      <c r="BO92" s="896"/>
    </row>
    <row r="93" spans="1:67" s="32" customFormat="1" ht="30" x14ac:dyDescent="0.25">
      <c r="A93" s="257" t="s">
        <v>165</v>
      </c>
      <c r="B93" s="258">
        <v>1</v>
      </c>
      <c r="C93" s="258"/>
      <c r="D93" s="259"/>
      <c r="E93" s="1628">
        <v>30</v>
      </c>
      <c r="F93" s="1628"/>
      <c r="G93" s="1628"/>
      <c r="H93" s="1629"/>
      <c r="I93" s="892"/>
      <c r="J93" s="893"/>
      <c r="K93" s="892"/>
      <c r="L93" s="892"/>
      <c r="M93" s="260"/>
      <c r="N93" s="4"/>
      <c r="O93" s="4"/>
      <c r="P93" s="896"/>
      <c r="Q93" s="896"/>
      <c r="R93" s="896"/>
      <c r="S93" s="896"/>
      <c r="T93" s="896"/>
      <c r="U93" s="896"/>
      <c r="V93" s="896"/>
      <c r="W93" s="896"/>
      <c r="X93" s="896"/>
      <c r="Y93" s="896"/>
      <c r="Z93" s="896"/>
      <c r="AA93" s="896"/>
      <c r="AB93" s="896"/>
      <c r="AC93" s="1124"/>
      <c r="AD93" s="1124"/>
      <c r="AE93" s="1124"/>
      <c r="AF93" s="1124"/>
      <c r="AG93" s="896"/>
      <c r="AH93" s="896"/>
      <c r="AI93" s="896"/>
      <c r="AJ93" s="896"/>
      <c r="AK93" s="896"/>
      <c r="AL93" s="896"/>
      <c r="AM93" s="896"/>
      <c r="AN93" s="896"/>
      <c r="AO93" s="896"/>
      <c r="AP93" s="896"/>
      <c r="AQ93" s="896"/>
      <c r="AR93" s="896"/>
      <c r="AS93" s="896"/>
      <c r="AT93" s="896"/>
      <c r="AU93" s="896"/>
      <c r="AV93" s="896"/>
      <c r="AW93" s="896"/>
      <c r="AX93" s="896"/>
      <c r="AY93" s="896"/>
      <c r="AZ93" s="896"/>
      <c r="BA93" s="896"/>
      <c r="BB93" s="896"/>
      <c r="BC93" s="896"/>
      <c r="BD93" s="896"/>
      <c r="BE93" s="896"/>
      <c r="BF93" s="896"/>
      <c r="BG93" s="896"/>
      <c r="BH93" s="896"/>
      <c r="BI93" s="896"/>
      <c r="BJ93" s="896"/>
      <c r="BK93" s="896"/>
      <c r="BL93" s="896"/>
      <c r="BM93" s="896"/>
      <c r="BN93" s="896"/>
      <c r="BO93" s="896"/>
    </row>
    <row r="94" spans="1:67" s="32" customFormat="1" x14ac:dyDescent="0.25">
      <c r="A94" s="208" t="s">
        <v>166</v>
      </c>
      <c r="B94" s="203">
        <v>2</v>
      </c>
      <c r="C94" s="203"/>
      <c r="D94" s="261"/>
      <c r="E94" s="1630">
        <v>30</v>
      </c>
      <c r="F94" s="1630"/>
      <c r="G94" s="1630"/>
      <c r="H94" s="1625"/>
      <c r="I94" s="894"/>
      <c r="J94" s="891"/>
      <c r="K94" s="894"/>
      <c r="L94" s="894"/>
      <c r="M94" s="262"/>
      <c r="N94" s="4"/>
      <c r="O94" s="4"/>
      <c r="P94" s="896"/>
      <c r="Q94" s="896"/>
      <c r="R94" s="896"/>
      <c r="S94" s="896"/>
      <c r="T94" s="896"/>
      <c r="U94" s="896"/>
      <c r="V94" s="896"/>
      <c r="W94" s="896"/>
      <c r="X94" s="896"/>
      <c r="Y94" s="896"/>
      <c r="Z94" s="896"/>
      <c r="AA94" s="896"/>
      <c r="AB94" s="896"/>
      <c r="AC94" s="1124"/>
      <c r="AD94" s="1124"/>
      <c r="AE94" s="1124"/>
      <c r="AF94" s="1124"/>
      <c r="AG94" s="896"/>
      <c r="AH94" s="896"/>
      <c r="AI94" s="896"/>
      <c r="AJ94" s="896"/>
      <c r="AK94" s="896"/>
      <c r="AL94" s="896"/>
      <c r="AM94" s="896"/>
      <c r="AN94" s="896"/>
      <c r="AO94" s="896"/>
      <c r="AP94" s="896"/>
      <c r="AQ94" s="896"/>
      <c r="AR94" s="896"/>
      <c r="AS94" s="896"/>
      <c r="AT94" s="896"/>
      <c r="AU94" s="896"/>
      <c r="AV94" s="896"/>
      <c r="AW94" s="896"/>
      <c r="AX94" s="896"/>
      <c r="AY94" s="896"/>
      <c r="AZ94" s="896"/>
      <c r="BA94" s="896"/>
      <c r="BB94" s="896"/>
      <c r="BC94" s="896"/>
      <c r="BD94" s="896"/>
      <c r="BE94" s="896"/>
      <c r="BF94" s="896"/>
      <c r="BG94" s="896"/>
      <c r="BH94" s="896"/>
      <c r="BI94" s="896"/>
      <c r="BJ94" s="896"/>
      <c r="BK94" s="896"/>
      <c r="BL94" s="896"/>
      <c r="BM94" s="896"/>
      <c r="BN94" s="896"/>
      <c r="BO94" s="896"/>
    </row>
    <row r="95" spans="1:67" s="32" customFormat="1" ht="30" x14ac:dyDescent="0.25">
      <c r="A95" s="208" t="s">
        <v>167</v>
      </c>
      <c r="B95" s="203">
        <v>3</v>
      </c>
      <c r="C95" s="203"/>
      <c r="D95" s="261"/>
      <c r="E95" s="1625">
        <v>30</v>
      </c>
      <c r="F95" s="1626"/>
      <c r="G95" s="1626"/>
      <c r="H95" s="1627"/>
      <c r="I95" s="894"/>
      <c r="J95" s="891"/>
      <c r="K95" s="894"/>
      <c r="L95" s="894"/>
      <c r="M95" s="262"/>
      <c r="N95" s="4"/>
      <c r="O95" s="4"/>
      <c r="P95" s="896"/>
      <c r="Q95" s="896"/>
      <c r="R95" s="896"/>
      <c r="S95" s="896"/>
      <c r="T95" s="896"/>
      <c r="U95" s="896"/>
      <c r="V95" s="896"/>
      <c r="W95" s="896"/>
      <c r="X95" s="896"/>
      <c r="Y95" s="896"/>
      <c r="Z95" s="896"/>
      <c r="AA95" s="896"/>
      <c r="AB95" s="896"/>
      <c r="AC95" s="1124"/>
      <c r="AD95" s="1124"/>
      <c r="AE95" s="1124"/>
      <c r="AF95" s="1124"/>
      <c r="AG95" s="896"/>
      <c r="AH95" s="896"/>
      <c r="AI95" s="896"/>
      <c r="AJ95" s="896"/>
      <c r="AK95" s="896"/>
      <c r="AL95" s="896"/>
      <c r="AM95" s="896"/>
      <c r="AN95" s="896"/>
      <c r="AO95" s="896"/>
      <c r="AP95" s="896"/>
      <c r="AQ95" s="896"/>
      <c r="AR95" s="896"/>
      <c r="AS95" s="896"/>
      <c r="AT95" s="896"/>
      <c r="AU95" s="896"/>
      <c r="AV95" s="896"/>
      <c r="AW95" s="896"/>
      <c r="AX95" s="896"/>
      <c r="AY95" s="896"/>
      <c r="AZ95" s="896"/>
      <c r="BA95" s="896"/>
      <c r="BB95" s="896"/>
      <c r="BC95" s="896"/>
      <c r="BD95" s="896"/>
      <c r="BE95" s="896"/>
      <c r="BF95" s="896"/>
      <c r="BG95" s="896"/>
      <c r="BH95" s="896"/>
      <c r="BI95" s="896"/>
      <c r="BJ95" s="896"/>
      <c r="BK95" s="896"/>
      <c r="BL95" s="896"/>
      <c r="BM95" s="896"/>
      <c r="BN95" s="896"/>
      <c r="BO95" s="896"/>
    </row>
    <row r="96" spans="1:67" s="32" customFormat="1" ht="30" x14ac:dyDescent="0.25">
      <c r="A96" s="208" t="s">
        <v>168</v>
      </c>
      <c r="B96" s="203">
        <v>4</v>
      </c>
      <c r="C96" s="203"/>
      <c r="D96" s="261"/>
      <c r="E96" s="1625">
        <v>30</v>
      </c>
      <c r="F96" s="1626"/>
      <c r="G96" s="1626"/>
      <c r="H96" s="1627"/>
      <c r="I96" s="894"/>
      <c r="J96" s="891"/>
      <c r="K96" s="894"/>
      <c r="L96" s="894"/>
      <c r="M96" s="262"/>
      <c r="N96" s="4"/>
      <c r="O96" s="4"/>
      <c r="P96" s="896"/>
      <c r="Q96" s="896"/>
      <c r="R96" s="896"/>
      <c r="S96" s="896"/>
      <c r="T96" s="896"/>
      <c r="U96" s="896"/>
      <c r="V96" s="896"/>
      <c r="W96" s="896"/>
      <c r="X96" s="896"/>
      <c r="Y96" s="896"/>
      <c r="Z96" s="896"/>
      <c r="AA96" s="896"/>
      <c r="AB96" s="896"/>
      <c r="AC96" s="1124"/>
      <c r="AD96" s="1124"/>
      <c r="AE96" s="1124"/>
      <c r="AF96" s="1124"/>
      <c r="AG96" s="896"/>
      <c r="AH96" s="896"/>
      <c r="AI96" s="896"/>
      <c r="AJ96" s="896"/>
      <c r="AK96" s="896"/>
      <c r="AL96" s="896"/>
      <c r="AM96" s="896"/>
      <c r="AN96" s="896"/>
      <c r="AO96" s="896"/>
      <c r="AP96" s="896"/>
      <c r="AQ96" s="896"/>
      <c r="AR96" s="896"/>
      <c r="AS96" s="896"/>
      <c r="AT96" s="896"/>
      <c r="AU96" s="896"/>
      <c r="AV96" s="896"/>
      <c r="AW96" s="896"/>
      <c r="AX96" s="896"/>
      <c r="AY96" s="896"/>
      <c r="AZ96" s="896"/>
      <c r="BA96" s="896"/>
      <c r="BB96" s="896"/>
      <c r="BC96" s="896"/>
      <c r="BD96" s="896"/>
      <c r="BE96" s="896"/>
      <c r="BF96" s="896"/>
      <c r="BG96" s="896"/>
      <c r="BH96" s="896"/>
      <c r="BI96" s="896"/>
      <c r="BJ96" s="896"/>
      <c r="BK96" s="896"/>
      <c r="BL96" s="896"/>
      <c r="BM96" s="896"/>
      <c r="BN96" s="896"/>
      <c r="BO96" s="896"/>
    </row>
    <row r="97" spans="1:67" s="32" customFormat="1" ht="30" x14ac:dyDescent="0.25">
      <c r="A97" s="208" t="s">
        <v>169</v>
      </c>
      <c r="B97" s="203">
        <v>5</v>
      </c>
      <c r="C97" s="203"/>
      <c r="D97" s="261"/>
      <c r="E97" s="1625">
        <v>30</v>
      </c>
      <c r="F97" s="1626"/>
      <c r="G97" s="1626"/>
      <c r="H97" s="1627"/>
      <c r="I97" s="894"/>
      <c r="J97" s="891"/>
      <c r="K97" s="894"/>
      <c r="L97" s="894"/>
      <c r="M97" s="262"/>
      <c r="N97" s="4"/>
      <c r="O97" s="4"/>
      <c r="P97" s="896"/>
      <c r="Q97" s="896"/>
      <c r="R97" s="896"/>
      <c r="S97" s="896"/>
      <c r="T97" s="896"/>
      <c r="U97" s="896"/>
      <c r="V97" s="896"/>
      <c r="W97" s="896"/>
      <c r="X97" s="896"/>
      <c r="Y97" s="896"/>
      <c r="Z97" s="896"/>
      <c r="AA97" s="896"/>
      <c r="AB97" s="896"/>
      <c r="AC97" s="1124"/>
      <c r="AD97" s="1124"/>
      <c r="AE97" s="1124"/>
      <c r="AF97" s="1124"/>
      <c r="AG97" s="896"/>
      <c r="AH97" s="896"/>
      <c r="AI97" s="896"/>
      <c r="AJ97" s="896"/>
      <c r="AK97" s="896"/>
      <c r="AL97" s="896"/>
      <c r="AM97" s="896"/>
      <c r="AN97" s="896"/>
      <c r="AO97" s="896"/>
      <c r="AP97" s="896"/>
      <c r="AQ97" s="896"/>
      <c r="AR97" s="896"/>
      <c r="AS97" s="896"/>
      <c r="AT97" s="896"/>
      <c r="AU97" s="896"/>
      <c r="AV97" s="896"/>
      <c r="AW97" s="896"/>
      <c r="AX97" s="896"/>
      <c r="AY97" s="896"/>
      <c r="AZ97" s="896"/>
      <c r="BA97" s="896"/>
      <c r="BB97" s="896"/>
      <c r="BC97" s="896"/>
      <c r="BD97" s="896"/>
      <c r="BE97" s="896"/>
      <c r="BF97" s="896"/>
      <c r="BG97" s="896"/>
      <c r="BH97" s="896"/>
      <c r="BI97" s="896"/>
      <c r="BJ97" s="896"/>
      <c r="BK97" s="896"/>
      <c r="BL97" s="896"/>
      <c r="BM97" s="896"/>
      <c r="BN97" s="896"/>
      <c r="BO97" s="896"/>
    </row>
    <row r="98" spans="1:67" s="32" customFormat="1" x14ac:dyDescent="0.25">
      <c r="A98" s="208" t="s">
        <v>170</v>
      </c>
      <c r="B98" s="203">
        <v>6</v>
      </c>
      <c r="C98" s="203"/>
      <c r="D98" s="894">
        <v>15</v>
      </c>
      <c r="E98" s="263"/>
      <c r="F98" s="263"/>
      <c r="G98" s="263"/>
      <c r="H98" s="264"/>
      <c r="I98" s="894">
        <v>1</v>
      </c>
      <c r="J98" s="891"/>
      <c r="K98" s="894">
        <v>112</v>
      </c>
      <c r="L98" s="894">
        <v>2012</v>
      </c>
      <c r="M98" s="262"/>
      <c r="N98" s="4"/>
      <c r="O98" s="4"/>
      <c r="P98" s="896"/>
      <c r="Q98" s="896"/>
      <c r="R98" s="896"/>
      <c r="S98" s="896"/>
      <c r="T98" s="896"/>
      <c r="U98" s="896"/>
      <c r="V98" s="896"/>
      <c r="W98" s="896"/>
      <c r="X98" s="896"/>
      <c r="Y98" s="896"/>
      <c r="Z98" s="896"/>
      <c r="AA98" s="896"/>
      <c r="AB98" s="896"/>
      <c r="AC98" s="1124"/>
      <c r="AD98" s="1124"/>
      <c r="AE98" s="1124"/>
      <c r="AF98" s="1124"/>
      <c r="AG98" s="896"/>
      <c r="AH98" s="896"/>
      <c r="AI98" s="896"/>
      <c r="AJ98" s="896"/>
      <c r="AK98" s="896"/>
      <c r="AL98" s="896"/>
      <c r="AM98" s="896"/>
      <c r="AN98" s="896"/>
      <c r="AO98" s="896"/>
      <c r="AP98" s="896"/>
      <c r="AQ98" s="896"/>
      <c r="AR98" s="896"/>
      <c r="AS98" s="896"/>
      <c r="AT98" s="896"/>
      <c r="AU98" s="896"/>
      <c r="AV98" s="896"/>
      <c r="AW98" s="896"/>
      <c r="AX98" s="896"/>
      <c r="AY98" s="896"/>
      <c r="AZ98" s="896"/>
      <c r="BA98" s="896"/>
      <c r="BB98" s="896"/>
      <c r="BC98" s="896"/>
      <c r="BD98" s="896"/>
      <c r="BE98" s="896"/>
      <c r="BF98" s="896"/>
      <c r="BG98" s="896"/>
      <c r="BH98" s="896"/>
      <c r="BI98" s="896"/>
      <c r="BJ98" s="896"/>
      <c r="BK98" s="896"/>
      <c r="BL98" s="896"/>
      <c r="BM98" s="896"/>
      <c r="BN98" s="896"/>
      <c r="BO98" s="896"/>
    </row>
    <row r="99" spans="1:67" s="32" customFormat="1" x14ac:dyDescent="0.25">
      <c r="A99" s="208" t="s">
        <v>171</v>
      </c>
      <c r="B99" s="203">
        <v>7</v>
      </c>
      <c r="C99" s="203"/>
      <c r="D99" s="894">
        <v>15</v>
      </c>
      <c r="E99" s="894">
        <v>31</v>
      </c>
      <c r="F99" s="894">
        <v>33</v>
      </c>
      <c r="G99" s="894">
        <v>64</v>
      </c>
      <c r="H99" s="891">
        <v>128</v>
      </c>
      <c r="I99" s="894"/>
      <c r="J99" s="891">
        <v>2</v>
      </c>
      <c r="K99" s="894">
        <v>112</v>
      </c>
      <c r="L99" s="894">
        <v>2012</v>
      </c>
      <c r="M99" s="262"/>
      <c r="N99" s="4"/>
      <c r="O99" s="4"/>
      <c r="P99" s="896"/>
      <c r="Q99" s="896"/>
      <c r="R99" s="896"/>
      <c r="S99" s="896"/>
      <c r="T99" s="896"/>
      <c r="U99" s="896"/>
      <c r="V99" s="896"/>
      <c r="W99" s="896"/>
      <c r="X99" s="896"/>
      <c r="Y99" s="896"/>
      <c r="Z99" s="896"/>
      <c r="AA99" s="896"/>
      <c r="AB99" s="896"/>
      <c r="AC99" s="1124"/>
      <c r="AD99" s="1124"/>
      <c r="AE99" s="1124"/>
      <c r="AF99" s="1124"/>
      <c r="AG99" s="896"/>
      <c r="AH99" s="896"/>
      <c r="AI99" s="896"/>
      <c r="AJ99" s="896"/>
      <c r="AK99" s="896"/>
      <c r="AL99" s="896"/>
      <c r="AM99" s="896"/>
      <c r="AN99" s="896"/>
      <c r="AO99" s="896"/>
      <c r="AP99" s="896"/>
      <c r="AQ99" s="896"/>
      <c r="AR99" s="896"/>
      <c r="AS99" s="896"/>
      <c r="AT99" s="896"/>
      <c r="AU99" s="896"/>
      <c r="AV99" s="896"/>
      <c r="AW99" s="896"/>
      <c r="AX99" s="896"/>
      <c r="AY99" s="896"/>
      <c r="AZ99" s="896"/>
      <c r="BA99" s="896"/>
      <c r="BB99" s="896"/>
      <c r="BC99" s="896"/>
      <c r="BD99" s="896"/>
      <c r="BE99" s="896"/>
      <c r="BF99" s="896"/>
      <c r="BG99" s="896"/>
      <c r="BH99" s="896"/>
      <c r="BI99" s="896"/>
      <c r="BJ99" s="896"/>
      <c r="BK99" s="896"/>
      <c r="BL99" s="896"/>
      <c r="BM99" s="896"/>
      <c r="BN99" s="896"/>
      <c r="BO99" s="896"/>
    </row>
    <row r="100" spans="1:67" s="32" customFormat="1" x14ac:dyDescent="0.25">
      <c r="A100" s="208" t="s">
        <v>172</v>
      </c>
      <c r="B100" s="203">
        <v>8</v>
      </c>
      <c r="C100" s="203"/>
      <c r="D100" s="894">
        <v>15</v>
      </c>
      <c r="E100" s="894">
        <v>31</v>
      </c>
      <c r="F100" s="894">
        <v>33</v>
      </c>
      <c r="G100" s="894">
        <v>79</v>
      </c>
      <c r="H100" s="891">
        <v>143</v>
      </c>
      <c r="I100" s="894"/>
      <c r="J100" s="891">
        <v>2</v>
      </c>
      <c r="K100" s="894">
        <v>112</v>
      </c>
      <c r="L100" s="894">
        <v>2012</v>
      </c>
      <c r="M100" s="262"/>
      <c r="N100" s="4"/>
      <c r="O100" s="4"/>
      <c r="P100" s="896"/>
      <c r="Q100" s="896"/>
      <c r="R100" s="896"/>
      <c r="S100" s="896"/>
      <c r="T100" s="896"/>
      <c r="U100" s="896"/>
      <c r="V100" s="896"/>
      <c r="W100" s="896"/>
      <c r="X100" s="896"/>
      <c r="Y100" s="896"/>
      <c r="Z100" s="896"/>
      <c r="AA100" s="896"/>
      <c r="AB100" s="896"/>
      <c r="AC100" s="1124"/>
      <c r="AD100" s="1124"/>
      <c r="AE100" s="1124"/>
      <c r="AF100" s="1124"/>
      <c r="AG100" s="896"/>
      <c r="AH100" s="896"/>
      <c r="AI100" s="896"/>
      <c r="AJ100" s="896"/>
      <c r="AK100" s="896"/>
      <c r="AL100" s="896"/>
      <c r="AM100" s="896"/>
      <c r="AN100" s="896"/>
      <c r="AO100" s="896"/>
      <c r="AP100" s="896"/>
      <c r="AQ100" s="896"/>
      <c r="AR100" s="896"/>
      <c r="AS100" s="896"/>
      <c r="AT100" s="896"/>
      <c r="AU100" s="896"/>
      <c r="AV100" s="896"/>
      <c r="AW100" s="896"/>
      <c r="AX100" s="896"/>
      <c r="AY100" s="896"/>
      <c r="AZ100" s="896"/>
      <c r="BA100" s="896"/>
      <c r="BB100" s="896"/>
      <c r="BC100" s="896"/>
      <c r="BD100" s="896"/>
      <c r="BE100" s="896"/>
      <c r="BF100" s="896"/>
      <c r="BG100" s="896"/>
      <c r="BH100" s="896"/>
      <c r="BI100" s="896"/>
      <c r="BJ100" s="896"/>
      <c r="BK100" s="896"/>
      <c r="BL100" s="896"/>
      <c r="BM100" s="896"/>
      <c r="BN100" s="896"/>
      <c r="BO100" s="896"/>
    </row>
    <row r="101" spans="1:67" s="32" customFormat="1" ht="30" x14ac:dyDescent="0.25">
      <c r="A101" s="208" t="s">
        <v>173</v>
      </c>
      <c r="B101" s="203">
        <v>9</v>
      </c>
      <c r="C101" s="203"/>
      <c r="D101" s="894">
        <v>15</v>
      </c>
      <c r="E101" s="263"/>
      <c r="F101" s="263"/>
      <c r="G101" s="263"/>
      <c r="H101" s="264"/>
      <c r="I101" s="894">
        <v>1</v>
      </c>
      <c r="J101" s="891"/>
      <c r="K101" s="894">
        <v>114</v>
      </c>
      <c r="L101" s="894">
        <v>2012</v>
      </c>
      <c r="M101" s="262"/>
      <c r="N101" s="4"/>
      <c r="O101" s="4"/>
      <c r="P101" s="896"/>
      <c r="Q101" s="896"/>
      <c r="R101" s="896"/>
      <c r="S101" s="896"/>
      <c r="T101" s="896"/>
      <c r="U101" s="896"/>
      <c r="V101" s="896"/>
      <c r="W101" s="896"/>
      <c r="X101" s="896"/>
      <c r="Y101" s="896"/>
      <c r="Z101" s="896"/>
      <c r="AA101" s="896"/>
      <c r="AB101" s="896"/>
      <c r="AC101" s="1124"/>
      <c r="AD101" s="1124"/>
      <c r="AE101" s="1124"/>
      <c r="AF101" s="1124"/>
      <c r="AG101" s="896"/>
      <c r="AH101" s="896"/>
      <c r="AI101" s="896"/>
      <c r="AJ101" s="896"/>
      <c r="AK101" s="896"/>
      <c r="AL101" s="896"/>
      <c r="AM101" s="896"/>
      <c r="AN101" s="896"/>
      <c r="AO101" s="896"/>
      <c r="AP101" s="896"/>
      <c r="AQ101" s="896"/>
      <c r="AR101" s="896"/>
      <c r="AS101" s="896"/>
      <c r="AT101" s="896"/>
      <c r="AU101" s="896"/>
      <c r="AV101" s="896"/>
      <c r="AW101" s="896"/>
      <c r="AX101" s="896"/>
      <c r="AY101" s="896"/>
      <c r="AZ101" s="896"/>
      <c r="BA101" s="896"/>
      <c r="BB101" s="896"/>
      <c r="BC101" s="896"/>
      <c r="BD101" s="896"/>
      <c r="BE101" s="896"/>
      <c r="BF101" s="896"/>
      <c r="BG101" s="896"/>
      <c r="BH101" s="896"/>
      <c r="BI101" s="896"/>
      <c r="BJ101" s="896"/>
      <c r="BK101" s="896"/>
      <c r="BL101" s="896"/>
      <c r="BM101" s="896"/>
      <c r="BN101" s="896"/>
      <c r="BO101" s="896"/>
    </row>
    <row r="102" spans="1:67" s="32" customFormat="1" ht="30" x14ac:dyDescent="0.25">
      <c r="A102" s="208" t="s">
        <v>174</v>
      </c>
      <c r="B102" s="203">
        <v>10</v>
      </c>
      <c r="C102" s="203"/>
      <c r="D102" s="894">
        <v>15</v>
      </c>
      <c r="E102" s="894">
        <v>31</v>
      </c>
      <c r="F102" s="894">
        <v>33</v>
      </c>
      <c r="G102" s="894">
        <v>79</v>
      </c>
      <c r="H102" s="891">
        <v>143</v>
      </c>
      <c r="I102" s="894"/>
      <c r="J102" s="891">
        <v>2</v>
      </c>
      <c r="K102" s="894">
        <v>114</v>
      </c>
      <c r="L102" s="894">
        <v>2012</v>
      </c>
      <c r="M102" s="262"/>
      <c r="N102" s="4"/>
      <c r="O102" s="4"/>
      <c r="P102" s="896"/>
      <c r="Q102" s="896"/>
      <c r="R102" s="896"/>
      <c r="S102" s="896"/>
      <c r="T102" s="896"/>
      <c r="U102" s="896"/>
      <c r="V102" s="896"/>
      <c r="W102" s="896"/>
      <c r="X102" s="896"/>
      <c r="Y102" s="896"/>
      <c r="Z102" s="896"/>
      <c r="AA102" s="896"/>
      <c r="AB102" s="896"/>
      <c r="AC102" s="1124"/>
      <c r="AD102" s="1124"/>
      <c r="AE102" s="1124"/>
      <c r="AF102" s="1124"/>
      <c r="AG102" s="896"/>
      <c r="AH102" s="896"/>
      <c r="AI102" s="896"/>
      <c r="AJ102" s="896"/>
      <c r="AK102" s="896"/>
      <c r="AL102" s="896"/>
      <c r="AM102" s="896"/>
      <c r="AN102" s="896"/>
      <c r="AO102" s="896"/>
      <c r="AP102" s="896"/>
      <c r="AQ102" s="896"/>
      <c r="AR102" s="896"/>
      <c r="AS102" s="896"/>
      <c r="AT102" s="896"/>
      <c r="AU102" s="896"/>
      <c r="AV102" s="896"/>
      <c r="AW102" s="896"/>
      <c r="AX102" s="896"/>
      <c r="AY102" s="896"/>
      <c r="AZ102" s="896"/>
      <c r="BA102" s="896"/>
      <c r="BB102" s="896"/>
      <c r="BC102" s="896"/>
      <c r="BD102" s="896"/>
      <c r="BE102" s="896"/>
      <c r="BF102" s="896"/>
      <c r="BG102" s="896"/>
      <c r="BH102" s="896"/>
      <c r="BI102" s="896"/>
      <c r="BJ102" s="896"/>
      <c r="BK102" s="896"/>
      <c r="BL102" s="896"/>
      <c r="BM102" s="896"/>
      <c r="BN102" s="896"/>
      <c r="BO102" s="896"/>
    </row>
    <row r="103" spans="1:67" s="32" customFormat="1" ht="30" x14ac:dyDescent="0.25">
      <c r="A103" s="208" t="s">
        <v>175</v>
      </c>
      <c r="B103" s="203">
        <v>11</v>
      </c>
      <c r="C103" s="203"/>
      <c r="D103" s="894">
        <v>15</v>
      </c>
      <c r="E103" s="894">
        <v>31</v>
      </c>
      <c r="F103" s="894">
        <v>33</v>
      </c>
      <c r="G103" s="894">
        <v>79</v>
      </c>
      <c r="H103" s="891">
        <v>143</v>
      </c>
      <c r="I103" s="894"/>
      <c r="J103" s="891">
        <v>2</v>
      </c>
      <c r="K103" s="894">
        <v>114</v>
      </c>
      <c r="L103" s="894">
        <v>2012</v>
      </c>
      <c r="M103" s="262"/>
      <c r="N103" s="4"/>
      <c r="O103" s="4"/>
      <c r="P103" s="896"/>
      <c r="Q103" s="896"/>
      <c r="R103" s="896"/>
      <c r="S103" s="896"/>
      <c r="T103" s="896"/>
      <c r="U103" s="896"/>
      <c r="V103" s="896"/>
      <c r="W103" s="896"/>
      <c r="X103" s="896"/>
      <c r="Y103" s="896"/>
      <c r="Z103" s="896"/>
      <c r="AA103" s="896"/>
      <c r="AB103" s="896"/>
      <c r="AC103" s="1124"/>
      <c r="AD103" s="1124"/>
      <c r="AE103" s="1124"/>
      <c r="AF103" s="1124"/>
      <c r="AG103" s="896"/>
      <c r="AH103" s="896"/>
      <c r="AI103" s="896"/>
      <c r="AJ103" s="896"/>
      <c r="AK103" s="896"/>
      <c r="AL103" s="896"/>
      <c r="AM103" s="896"/>
      <c r="AN103" s="896"/>
      <c r="AO103" s="896"/>
      <c r="AP103" s="896"/>
      <c r="AQ103" s="896"/>
      <c r="AR103" s="896"/>
      <c r="AS103" s="896"/>
      <c r="AT103" s="896"/>
      <c r="AU103" s="896"/>
      <c r="AV103" s="896"/>
      <c r="AW103" s="896"/>
      <c r="AX103" s="896"/>
      <c r="AY103" s="896"/>
      <c r="AZ103" s="896"/>
      <c r="BA103" s="896"/>
      <c r="BB103" s="896"/>
      <c r="BC103" s="896"/>
      <c r="BD103" s="896"/>
      <c r="BE103" s="896"/>
      <c r="BF103" s="896"/>
      <c r="BG103" s="896"/>
      <c r="BH103" s="896"/>
      <c r="BI103" s="896"/>
      <c r="BJ103" s="896"/>
      <c r="BK103" s="896"/>
      <c r="BL103" s="896"/>
      <c r="BM103" s="896"/>
      <c r="BN103" s="896"/>
      <c r="BO103" s="896"/>
    </row>
    <row r="104" spans="1:67" s="32" customFormat="1" x14ac:dyDescent="0.25">
      <c r="A104" s="208" t="s">
        <v>176</v>
      </c>
      <c r="B104" s="203">
        <v>12</v>
      </c>
      <c r="C104" s="203"/>
      <c r="D104" s="894">
        <v>15</v>
      </c>
      <c r="E104" s="263"/>
      <c r="F104" s="263"/>
      <c r="G104" s="263"/>
      <c r="H104" s="264"/>
      <c r="I104" s="894">
        <v>1</v>
      </c>
      <c r="J104" s="891"/>
      <c r="K104" s="894">
        <v>115</v>
      </c>
      <c r="L104" s="894">
        <v>2012</v>
      </c>
      <c r="M104" s="262"/>
      <c r="N104" s="4"/>
      <c r="O104" s="4"/>
      <c r="P104" s="896"/>
      <c r="Q104" s="896"/>
      <c r="R104" s="896"/>
      <c r="S104" s="896"/>
      <c r="T104" s="896"/>
      <c r="U104" s="896"/>
      <c r="V104" s="896"/>
      <c r="W104" s="896"/>
      <c r="X104" s="896"/>
      <c r="Y104" s="896"/>
      <c r="Z104" s="896"/>
      <c r="AA104" s="896"/>
      <c r="AB104" s="896"/>
      <c r="AC104" s="1124"/>
      <c r="AD104" s="1124"/>
      <c r="AE104" s="1124"/>
      <c r="AF104" s="1124"/>
      <c r="AG104" s="896"/>
      <c r="AH104" s="896"/>
      <c r="AI104" s="896"/>
      <c r="AJ104" s="896"/>
      <c r="AK104" s="896"/>
      <c r="AL104" s="896"/>
      <c r="AM104" s="896"/>
      <c r="AN104" s="896"/>
      <c r="AO104" s="896"/>
      <c r="AP104" s="896"/>
      <c r="AQ104" s="896"/>
      <c r="AR104" s="896"/>
      <c r="AS104" s="896"/>
      <c r="AT104" s="896"/>
      <c r="AU104" s="896"/>
      <c r="AV104" s="896"/>
      <c r="AW104" s="896"/>
      <c r="AX104" s="896"/>
      <c r="AY104" s="896"/>
      <c r="AZ104" s="896"/>
      <c r="BA104" s="896"/>
      <c r="BB104" s="896"/>
      <c r="BC104" s="896"/>
      <c r="BD104" s="896"/>
      <c r="BE104" s="896"/>
      <c r="BF104" s="896"/>
      <c r="BG104" s="896"/>
      <c r="BH104" s="896"/>
      <c r="BI104" s="896"/>
      <c r="BJ104" s="896"/>
      <c r="BK104" s="896"/>
      <c r="BL104" s="896"/>
      <c r="BM104" s="896"/>
      <c r="BN104" s="896"/>
      <c r="BO104" s="896"/>
    </row>
    <row r="105" spans="1:67" s="32" customFormat="1" x14ac:dyDescent="0.25">
      <c r="A105" s="208" t="s">
        <v>177</v>
      </c>
      <c r="B105" s="203">
        <v>13</v>
      </c>
      <c r="C105" s="203"/>
      <c r="D105" s="894">
        <v>15</v>
      </c>
      <c r="E105" s="894">
        <v>31</v>
      </c>
      <c r="F105" s="894">
        <v>33</v>
      </c>
      <c r="G105" s="894">
        <v>69</v>
      </c>
      <c r="H105" s="891">
        <v>133</v>
      </c>
      <c r="I105" s="894"/>
      <c r="J105" s="891">
        <v>2</v>
      </c>
      <c r="K105" s="894">
        <v>115</v>
      </c>
      <c r="L105" s="894">
        <v>2012</v>
      </c>
      <c r="M105" s="262"/>
      <c r="N105" s="4"/>
      <c r="O105" s="4"/>
      <c r="P105" s="896"/>
      <c r="Q105" s="896"/>
      <c r="R105" s="896"/>
      <c r="S105" s="896"/>
      <c r="T105" s="896"/>
      <c r="U105" s="896"/>
      <c r="V105" s="896"/>
      <c r="W105" s="896"/>
      <c r="X105" s="896"/>
      <c r="Y105" s="896"/>
      <c r="Z105" s="896"/>
      <c r="AA105" s="896"/>
      <c r="AB105" s="896"/>
      <c r="AC105" s="1124"/>
      <c r="AD105" s="1124"/>
      <c r="AE105" s="1124"/>
      <c r="AF105" s="1124"/>
      <c r="AG105" s="896"/>
      <c r="AH105" s="896"/>
      <c r="AI105" s="896"/>
      <c r="AJ105" s="896"/>
      <c r="AK105" s="896"/>
      <c r="AL105" s="896"/>
      <c r="AM105" s="896"/>
      <c r="AN105" s="896"/>
      <c r="AO105" s="896"/>
      <c r="AP105" s="896"/>
      <c r="AQ105" s="896"/>
      <c r="AR105" s="896"/>
      <c r="AS105" s="896"/>
      <c r="AT105" s="896"/>
      <c r="AU105" s="896"/>
      <c r="AV105" s="896"/>
      <c r="AW105" s="896"/>
      <c r="AX105" s="896"/>
      <c r="AY105" s="896"/>
      <c r="AZ105" s="896"/>
      <c r="BA105" s="896"/>
      <c r="BB105" s="896"/>
      <c r="BC105" s="896"/>
      <c r="BD105" s="896"/>
      <c r="BE105" s="896"/>
      <c r="BF105" s="896"/>
      <c r="BG105" s="896"/>
      <c r="BH105" s="896"/>
      <c r="BI105" s="896"/>
      <c r="BJ105" s="896"/>
      <c r="BK105" s="896"/>
      <c r="BL105" s="896"/>
      <c r="BM105" s="896"/>
      <c r="BN105" s="896"/>
      <c r="BO105" s="896"/>
    </row>
    <row r="106" spans="1:67" s="32" customFormat="1" x14ac:dyDescent="0.25">
      <c r="A106" s="208" t="s">
        <v>178</v>
      </c>
      <c r="B106" s="203">
        <v>14</v>
      </c>
      <c r="C106" s="203"/>
      <c r="D106" s="894">
        <v>15</v>
      </c>
      <c r="E106" s="894">
        <v>31</v>
      </c>
      <c r="F106" s="894">
        <v>33</v>
      </c>
      <c r="G106" s="894">
        <v>69</v>
      </c>
      <c r="H106" s="891">
        <v>133</v>
      </c>
      <c r="I106" s="894"/>
      <c r="J106" s="891">
        <v>2</v>
      </c>
      <c r="K106" s="894">
        <v>115</v>
      </c>
      <c r="L106" s="894">
        <v>2012</v>
      </c>
      <c r="M106" s="262"/>
      <c r="N106" s="4"/>
      <c r="O106" s="4"/>
      <c r="P106" s="896"/>
      <c r="Q106" s="896"/>
      <c r="R106" s="896"/>
      <c r="S106" s="896"/>
      <c r="T106" s="896"/>
      <c r="U106" s="896"/>
      <c r="V106" s="896"/>
      <c r="W106" s="896"/>
      <c r="X106" s="896"/>
      <c r="Y106" s="896"/>
      <c r="Z106" s="896"/>
      <c r="AA106" s="896"/>
      <c r="AB106" s="896"/>
      <c r="AC106" s="1124"/>
      <c r="AD106" s="1124"/>
      <c r="AE106" s="1124"/>
      <c r="AF106" s="1124"/>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896"/>
      <c r="BB106" s="896"/>
      <c r="BC106" s="896"/>
      <c r="BD106" s="896"/>
      <c r="BE106" s="896"/>
      <c r="BF106" s="896"/>
      <c r="BG106" s="896"/>
      <c r="BH106" s="896"/>
      <c r="BI106" s="896"/>
      <c r="BJ106" s="896"/>
      <c r="BK106" s="896"/>
      <c r="BL106" s="896"/>
      <c r="BM106" s="896"/>
      <c r="BN106" s="896"/>
      <c r="BO106" s="896"/>
    </row>
    <row r="107" spans="1:67" s="32" customFormat="1" x14ac:dyDescent="0.25">
      <c r="A107" s="208" t="s">
        <v>179</v>
      </c>
      <c r="B107" s="203">
        <v>15</v>
      </c>
      <c r="C107" s="203"/>
      <c r="D107" s="894">
        <v>15</v>
      </c>
      <c r="E107" s="894">
        <v>31</v>
      </c>
      <c r="F107" s="894">
        <v>33</v>
      </c>
      <c r="G107" s="894">
        <v>69</v>
      </c>
      <c r="H107" s="891">
        <v>133</v>
      </c>
      <c r="I107" s="894"/>
      <c r="J107" s="891">
        <v>2</v>
      </c>
      <c r="K107" s="894">
        <v>115</v>
      </c>
      <c r="L107" s="894">
        <v>2012</v>
      </c>
      <c r="M107" s="262"/>
      <c r="N107" s="4"/>
      <c r="O107" s="4"/>
      <c r="P107" s="896"/>
      <c r="Q107" s="896"/>
      <c r="R107" s="896"/>
      <c r="S107" s="896"/>
      <c r="T107" s="896"/>
      <c r="U107" s="896"/>
      <c r="V107" s="896"/>
      <c r="W107" s="896"/>
      <c r="X107" s="896"/>
      <c r="Y107" s="896"/>
      <c r="Z107" s="896"/>
      <c r="AA107" s="896"/>
      <c r="AB107" s="896"/>
      <c r="AC107" s="1124"/>
      <c r="AD107" s="1124"/>
      <c r="AE107" s="1124"/>
      <c r="AF107" s="1124"/>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896"/>
      <c r="BB107" s="896"/>
      <c r="BC107" s="896"/>
      <c r="BD107" s="896"/>
      <c r="BE107" s="896"/>
      <c r="BF107" s="896"/>
      <c r="BG107" s="896"/>
      <c r="BH107" s="896"/>
      <c r="BI107" s="896"/>
      <c r="BJ107" s="896"/>
      <c r="BK107" s="896"/>
      <c r="BL107" s="896"/>
      <c r="BM107" s="896"/>
      <c r="BN107" s="896"/>
      <c r="BO107" s="896"/>
    </row>
    <row r="108" spans="1:67" s="32" customFormat="1" x14ac:dyDescent="0.25">
      <c r="A108" s="208" t="s">
        <v>180</v>
      </c>
      <c r="B108" s="203">
        <v>16</v>
      </c>
      <c r="C108" s="203"/>
      <c r="D108" s="894">
        <v>15</v>
      </c>
      <c r="E108" s="894">
        <v>31</v>
      </c>
      <c r="F108" s="894">
        <v>33</v>
      </c>
      <c r="G108" s="894">
        <v>79</v>
      </c>
      <c r="H108" s="891">
        <v>143</v>
      </c>
      <c r="I108" s="894"/>
      <c r="J108" s="891">
        <v>2</v>
      </c>
      <c r="K108" s="894">
        <v>115</v>
      </c>
      <c r="L108" s="894">
        <v>2012</v>
      </c>
      <c r="M108" s="262"/>
      <c r="N108" s="4"/>
      <c r="O108" s="4"/>
      <c r="P108" s="896"/>
      <c r="Q108" s="896"/>
      <c r="R108" s="896"/>
      <c r="S108" s="896"/>
      <c r="T108" s="896"/>
      <c r="U108" s="896"/>
      <c r="V108" s="896"/>
      <c r="W108" s="896"/>
      <c r="X108" s="896"/>
      <c r="Y108" s="896"/>
      <c r="Z108" s="896"/>
      <c r="AA108" s="896"/>
      <c r="AB108" s="896"/>
      <c r="AC108" s="1124"/>
      <c r="AD108" s="1124"/>
      <c r="AE108" s="1124"/>
      <c r="AF108" s="1124"/>
      <c r="AG108" s="896"/>
      <c r="AH108" s="896"/>
      <c r="AI108" s="896"/>
      <c r="AJ108" s="896"/>
      <c r="AK108" s="896"/>
      <c r="AL108" s="896"/>
      <c r="AM108" s="896"/>
      <c r="AN108" s="896"/>
      <c r="AO108" s="896"/>
      <c r="AP108" s="896"/>
      <c r="AQ108" s="896"/>
      <c r="AR108" s="896"/>
      <c r="AS108" s="896"/>
      <c r="AT108" s="896"/>
      <c r="AU108" s="896"/>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row>
    <row r="109" spans="1:67" s="32" customFormat="1" x14ac:dyDescent="0.25">
      <c r="A109" s="208" t="s">
        <v>181</v>
      </c>
      <c r="B109" s="203">
        <v>17</v>
      </c>
      <c r="C109" s="203"/>
      <c r="D109" s="894">
        <v>15</v>
      </c>
      <c r="E109" s="894">
        <v>31</v>
      </c>
      <c r="F109" s="894">
        <v>33</v>
      </c>
      <c r="G109" s="894">
        <v>69</v>
      </c>
      <c r="H109" s="891">
        <v>133</v>
      </c>
      <c r="I109" s="894"/>
      <c r="J109" s="891">
        <v>2</v>
      </c>
      <c r="K109" s="894">
        <v>115</v>
      </c>
      <c r="L109" s="894">
        <v>2012</v>
      </c>
      <c r="M109" s="262"/>
      <c r="N109" s="4"/>
      <c r="O109" s="4"/>
      <c r="P109" s="896"/>
      <c r="Q109" s="896"/>
      <c r="R109" s="896"/>
      <c r="S109" s="896"/>
      <c r="T109" s="896"/>
      <c r="U109" s="896"/>
      <c r="V109" s="896"/>
      <c r="W109" s="896"/>
      <c r="X109" s="896"/>
      <c r="Y109" s="896"/>
      <c r="Z109" s="896"/>
      <c r="AA109" s="896"/>
      <c r="AB109" s="896"/>
      <c r="AC109" s="1124"/>
      <c r="AD109" s="1124"/>
      <c r="AE109" s="1124"/>
      <c r="AF109" s="1124"/>
      <c r="AG109" s="896"/>
      <c r="AH109" s="896"/>
      <c r="AI109" s="896"/>
      <c r="AJ109" s="896"/>
      <c r="AK109" s="896"/>
      <c r="AL109" s="896"/>
      <c r="AM109" s="896"/>
      <c r="AN109" s="896"/>
      <c r="AO109" s="896"/>
      <c r="AP109" s="896"/>
      <c r="AQ109" s="896"/>
      <c r="AR109" s="896"/>
      <c r="AS109" s="896"/>
      <c r="AT109" s="896"/>
      <c r="AU109" s="896"/>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row>
    <row r="110" spans="1:67" s="32" customFormat="1" x14ac:dyDescent="0.25">
      <c r="A110" s="208" t="s">
        <v>182</v>
      </c>
      <c r="B110" s="203">
        <v>18</v>
      </c>
      <c r="C110" s="203"/>
      <c r="D110" s="894">
        <v>15</v>
      </c>
      <c r="E110" s="894">
        <v>31</v>
      </c>
      <c r="F110" s="894">
        <v>33</v>
      </c>
      <c r="G110" s="894">
        <v>69</v>
      </c>
      <c r="H110" s="891">
        <v>133</v>
      </c>
      <c r="I110" s="894"/>
      <c r="J110" s="891">
        <v>2</v>
      </c>
      <c r="K110" s="894">
        <v>115</v>
      </c>
      <c r="L110" s="894">
        <v>2012</v>
      </c>
      <c r="M110" s="262"/>
      <c r="N110" s="4"/>
      <c r="O110" s="4"/>
      <c r="P110" s="896"/>
      <c r="Q110" s="896"/>
      <c r="R110" s="896"/>
      <c r="S110" s="896"/>
      <c r="T110" s="896"/>
      <c r="U110" s="896"/>
      <c r="V110" s="896"/>
      <c r="W110" s="896"/>
      <c r="X110" s="896"/>
      <c r="Y110" s="896"/>
      <c r="Z110" s="896"/>
      <c r="AA110" s="896"/>
      <c r="AB110" s="896"/>
      <c r="AC110" s="1124"/>
      <c r="AD110" s="1124"/>
      <c r="AE110" s="1124"/>
      <c r="AF110" s="1124"/>
      <c r="AG110" s="896"/>
      <c r="AH110" s="896"/>
      <c r="AI110" s="896"/>
      <c r="AJ110" s="896"/>
      <c r="AK110" s="896"/>
      <c r="AL110" s="896"/>
      <c r="AM110" s="896"/>
      <c r="AN110" s="896"/>
      <c r="AO110" s="896"/>
      <c r="AP110" s="896"/>
      <c r="AQ110" s="896"/>
      <c r="AR110" s="896"/>
      <c r="AS110" s="896"/>
      <c r="AT110" s="896"/>
      <c r="AU110" s="896"/>
      <c r="AV110" s="896"/>
      <c r="AW110" s="896"/>
      <c r="AX110" s="896"/>
      <c r="AY110" s="896"/>
      <c r="AZ110" s="896"/>
      <c r="BA110" s="896"/>
      <c r="BB110" s="896"/>
      <c r="BC110" s="896"/>
      <c r="BD110" s="896"/>
      <c r="BE110" s="896"/>
      <c r="BF110" s="896"/>
      <c r="BG110" s="896"/>
      <c r="BH110" s="896"/>
      <c r="BI110" s="896"/>
      <c r="BJ110" s="896"/>
      <c r="BK110" s="896"/>
      <c r="BL110" s="896"/>
      <c r="BM110" s="896"/>
      <c r="BN110" s="896"/>
      <c r="BO110" s="896"/>
    </row>
    <row r="111" spans="1:67" s="32" customFormat="1" x14ac:dyDescent="0.25">
      <c r="A111" s="208" t="s">
        <v>183</v>
      </c>
      <c r="B111" s="203">
        <v>19</v>
      </c>
      <c r="C111" s="203"/>
      <c r="D111" s="894">
        <v>15</v>
      </c>
      <c r="E111" s="894">
        <v>31</v>
      </c>
      <c r="F111" s="894">
        <v>33</v>
      </c>
      <c r="G111" s="894">
        <v>69</v>
      </c>
      <c r="H111" s="891">
        <v>133</v>
      </c>
      <c r="I111" s="894"/>
      <c r="J111" s="891">
        <v>2</v>
      </c>
      <c r="K111" s="894">
        <v>115</v>
      </c>
      <c r="L111" s="894">
        <v>2012</v>
      </c>
      <c r="M111" s="262"/>
      <c r="N111" s="4"/>
      <c r="O111" s="4"/>
      <c r="P111" s="896"/>
      <c r="Q111" s="896"/>
      <c r="R111" s="896"/>
      <c r="S111" s="896"/>
      <c r="T111" s="896"/>
      <c r="U111" s="896"/>
      <c r="V111" s="896"/>
      <c r="W111" s="896"/>
      <c r="X111" s="896"/>
      <c r="Y111" s="896"/>
      <c r="Z111" s="896"/>
      <c r="AA111" s="896"/>
      <c r="AB111" s="896"/>
      <c r="AC111" s="1124"/>
      <c r="AD111" s="1124"/>
      <c r="AE111" s="1124"/>
      <c r="AF111" s="1124"/>
      <c r="AG111" s="896"/>
      <c r="AH111" s="896"/>
      <c r="AI111" s="896"/>
      <c r="AJ111" s="896"/>
      <c r="AK111" s="896"/>
      <c r="AL111" s="896"/>
      <c r="AM111" s="896"/>
      <c r="AN111" s="896"/>
      <c r="AO111" s="896"/>
      <c r="AP111" s="896"/>
      <c r="AQ111" s="896"/>
      <c r="AR111" s="896"/>
      <c r="AS111" s="896"/>
      <c r="AT111" s="896"/>
      <c r="AU111" s="896"/>
      <c r="AV111" s="896"/>
      <c r="AW111" s="896"/>
      <c r="AX111" s="896"/>
      <c r="AY111" s="896"/>
      <c r="AZ111" s="896"/>
      <c r="BA111" s="896"/>
      <c r="BB111" s="896"/>
      <c r="BC111" s="896"/>
      <c r="BD111" s="896"/>
      <c r="BE111" s="896"/>
      <c r="BF111" s="896"/>
      <c r="BG111" s="896"/>
      <c r="BH111" s="896"/>
      <c r="BI111" s="896"/>
      <c r="BJ111" s="896"/>
      <c r="BK111" s="896"/>
      <c r="BL111" s="896"/>
      <c r="BM111" s="896"/>
      <c r="BN111" s="896"/>
      <c r="BO111" s="896"/>
    </row>
    <row r="112" spans="1:67" s="32" customFormat="1" x14ac:dyDescent="0.25">
      <c r="A112" s="208" t="s">
        <v>184</v>
      </c>
      <c r="B112" s="203">
        <v>20</v>
      </c>
      <c r="C112" s="203"/>
      <c r="D112" s="894">
        <v>15</v>
      </c>
      <c r="E112" s="894">
        <v>31</v>
      </c>
      <c r="F112" s="894">
        <v>33</v>
      </c>
      <c r="G112" s="894">
        <v>79</v>
      </c>
      <c r="H112" s="891">
        <v>143</v>
      </c>
      <c r="I112" s="894"/>
      <c r="J112" s="891">
        <v>2</v>
      </c>
      <c r="K112" s="894">
        <v>115</v>
      </c>
      <c r="L112" s="894">
        <v>2012</v>
      </c>
      <c r="M112" s="262"/>
      <c r="N112" s="4"/>
      <c r="O112" s="4"/>
      <c r="P112" s="896"/>
      <c r="Q112" s="896"/>
      <c r="R112" s="896"/>
      <c r="S112" s="896"/>
      <c r="T112" s="896"/>
      <c r="U112" s="896"/>
      <c r="V112" s="896"/>
      <c r="W112" s="896"/>
      <c r="X112" s="896"/>
      <c r="Y112" s="896"/>
      <c r="Z112" s="896"/>
      <c r="AA112" s="896"/>
      <c r="AB112" s="896"/>
      <c r="AC112" s="1124"/>
      <c r="AD112" s="1124"/>
      <c r="AE112" s="1124"/>
      <c r="AF112" s="1124"/>
      <c r="AG112" s="896"/>
      <c r="AH112" s="896"/>
      <c r="AI112" s="896"/>
      <c r="AJ112" s="896"/>
      <c r="AK112" s="896"/>
      <c r="AL112" s="896"/>
      <c r="AM112" s="896"/>
      <c r="AN112" s="896"/>
      <c r="AO112" s="896"/>
      <c r="AP112" s="896"/>
      <c r="AQ112" s="896"/>
      <c r="AR112" s="896"/>
      <c r="AS112" s="896"/>
      <c r="AT112" s="896"/>
      <c r="AU112" s="896"/>
      <c r="AV112" s="896"/>
      <c r="AW112" s="896"/>
      <c r="AX112" s="896"/>
      <c r="AY112" s="896"/>
      <c r="AZ112" s="896"/>
      <c r="BA112" s="896"/>
      <c r="BB112" s="896"/>
      <c r="BC112" s="896"/>
      <c r="BD112" s="896"/>
      <c r="BE112" s="896"/>
      <c r="BF112" s="896"/>
      <c r="BG112" s="896"/>
      <c r="BH112" s="896"/>
      <c r="BI112" s="896"/>
      <c r="BJ112" s="896"/>
      <c r="BK112" s="896"/>
      <c r="BL112" s="896"/>
      <c r="BM112" s="896"/>
      <c r="BN112" s="896"/>
      <c r="BO112" s="896"/>
    </row>
    <row r="113" spans="1:67" s="32" customFormat="1" x14ac:dyDescent="0.25">
      <c r="A113" s="208" t="s">
        <v>185</v>
      </c>
      <c r="B113" s="203">
        <v>21</v>
      </c>
      <c r="C113" s="203"/>
      <c r="D113" s="894">
        <v>15</v>
      </c>
      <c r="E113" s="263"/>
      <c r="F113" s="263"/>
      <c r="G113" s="263"/>
      <c r="H113" s="264"/>
      <c r="I113" s="894">
        <v>1</v>
      </c>
      <c r="J113" s="891"/>
      <c r="K113" s="894">
        <v>115</v>
      </c>
      <c r="L113" s="894">
        <v>2012</v>
      </c>
      <c r="M113" s="262"/>
      <c r="N113" s="4"/>
      <c r="O113" s="4"/>
      <c r="P113" s="896"/>
      <c r="Q113" s="896"/>
      <c r="R113" s="896"/>
      <c r="S113" s="896"/>
      <c r="T113" s="896"/>
      <c r="U113" s="896"/>
      <c r="V113" s="896"/>
      <c r="W113" s="896"/>
      <c r="X113" s="896"/>
      <c r="Y113" s="896"/>
      <c r="Z113" s="896"/>
      <c r="AA113" s="896"/>
      <c r="AB113" s="896"/>
      <c r="AC113" s="1124"/>
      <c r="AD113" s="1124"/>
      <c r="AE113" s="1124"/>
      <c r="AF113" s="1124"/>
      <c r="AG113" s="896"/>
      <c r="AH113" s="896"/>
      <c r="AI113" s="896"/>
      <c r="AJ113" s="896"/>
      <c r="AK113" s="896"/>
      <c r="AL113" s="896"/>
      <c r="AM113" s="896"/>
      <c r="AN113" s="896"/>
      <c r="AO113" s="896"/>
      <c r="AP113" s="896"/>
      <c r="AQ113" s="896"/>
      <c r="AR113" s="896"/>
      <c r="AS113" s="896"/>
      <c r="AT113" s="896"/>
      <c r="AU113" s="896"/>
      <c r="AV113" s="896"/>
      <c r="AW113" s="896"/>
      <c r="AX113" s="896"/>
      <c r="AY113" s="896"/>
      <c r="AZ113" s="896"/>
      <c r="BA113" s="896"/>
      <c r="BB113" s="896"/>
      <c r="BC113" s="896"/>
      <c r="BD113" s="896"/>
      <c r="BE113" s="896"/>
      <c r="BF113" s="896"/>
      <c r="BG113" s="896"/>
      <c r="BH113" s="896"/>
      <c r="BI113" s="896"/>
      <c r="BJ113" s="896"/>
      <c r="BK113" s="896"/>
      <c r="BL113" s="896"/>
      <c r="BM113" s="896"/>
      <c r="BN113" s="896"/>
      <c r="BO113" s="896"/>
    </row>
    <row r="114" spans="1:67" s="32" customFormat="1" x14ac:dyDescent="0.25">
      <c r="A114" s="208" t="s">
        <v>186</v>
      </c>
      <c r="B114" s="203">
        <v>22</v>
      </c>
      <c r="C114" s="203"/>
      <c r="D114" s="894">
        <v>15</v>
      </c>
      <c r="E114" s="263"/>
      <c r="F114" s="263"/>
      <c r="G114" s="263"/>
      <c r="H114" s="264"/>
      <c r="I114" s="894">
        <v>1</v>
      </c>
      <c r="J114" s="891"/>
      <c r="K114" s="894">
        <v>115</v>
      </c>
      <c r="L114" s="894">
        <v>2012</v>
      </c>
      <c r="M114" s="262"/>
      <c r="N114" s="4"/>
      <c r="O114" s="4"/>
      <c r="P114" s="896"/>
      <c r="Q114" s="896"/>
      <c r="R114" s="896"/>
      <c r="S114" s="896"/>
      <c r="T114" s="896"/>
      <c r="U114" s="896"/>
      <c r="V114" s="896"/>
      <c r="W114" s="896"/>
      <c r="X114" s="896"/>
      <c r="Y114" s="896"/>
      <c r="Z114" s="896"/>
      <c r="AA114" s="896"/>
      <c r="AB114" s="896"/>
      <c r="AC114" s="1124"/>
      <c r="AD114" s="1124"/>
      <c r="AE114" s="1124"/>
      <c r="AF114" s="1124"/>
      <c r="AG114" s="896"/>
      <c r="AH114" s="896"/>
      <c r="AI114" s="896"/>
      <c r="AJ114" s="896"/>
      <c r="AK114" s="896"/>
      <c r="AL114" s="896"/>
      <c r="AM114" s="896"/>
      <c r="AN114" s="896"/>
      <c r="AO114" s="896"/>
      <c r="AP114" s="896"/>
      <c r="AQ114" s="896"/>
      <c r="AR114" s="896"/>
      <c r="AS114" s="896"/>
      <c r="AT114" s="896"/>
      <c r="AU114" s="896"/>
      <c r="AV114" s="896"/>
      <c r="AW114" s="896"/>
      <c r="AX114" s="896"/>
      <c r="AY114" s="896"/>
      <c r="AZ114" s="896"/>
      <c r="BA114" s="896"/>
      <c r="BB114" s="896"/>
      <c r="BC114" s="896"/>
      <c r="BD114" s="896"/>
      <c r="BE114" s="896"/>
      <c r="BF114" s="896"/>
      <c r="BG114" s="896"/>
      <c r="BH114" s="896"/>
      <c r="BI114" s="896"/>
      <c r="BJ114" s="896"/>
      <c r="BK114" s="896"/>
      <c r="BL114" s="896"/>
      <c r="BM114" s="896"/>
      <c r="BN114" s="896"/>
      <c r="BO114" s="896"/>
    </row>
    <row r="115" spans="1:67" s="32" customFormat="1" x14ac:dyDescent="0.25">
      <c r="A115" s="208" t="s">
        <v>247</v>
      </c>
      <c r="B115" s="203">
        <v>23</v>
      </c>
      <c r="C115" s="203"/>
      <c r="D115" s="894">
        <v>15</v>
      </c>
      <c r="E115" s="894">
        <v>23</v>
      </c>
      <c r="F115" s="894">
        <v>33</v>
      </c>
      <c r="G115" s="894">
        <v>79</v>
      </c>
      <c r="H115" s="891">
        <v>135</v>
      </c>
      <c r="I115" s="894"/>
      <c r="J115" s="891">
        <v>2</v>
      </c>
      <c r="K115" s="894">
        <v>115</v>
      </c>
      <c r="L115" s="894">
        <v>2012</v>
      </c>
      <c r="M115" s="262"/>
      <c r="N115" s="4"/>
      <c r="O115" s="4"/>
      <c r="P115" s="896"/>
      <c r="Q115" s="896"/>
      <c r="R115" s="896"/>
      <c r="S115" s="896"/>
      <c r="T115" s="896"/>
      <c r="U115" s="896"/>
      <c r="V115" s="896"/>
      <c r="W115" s="896"/>
      <c r="X115" s="896"/>
      <c r="Y115" s="896"/>
      <c r="Z115" s="896"/>
      <c r="AA115" s="896"/>
      <c r="AB115" s="896"/>
      <c r="AC115" s="1124"/>
      <c r="AD115" s="1124"/>
      <c r="AE115" s="1124"/>
      <c r="AF115" s="1124"/>
      <c r="AG115" s="896"/>
      <c r="AH115" s="896"/>
      <c r="AI115" s="896"/>
      <c r="AJ115" s="896"/>
      <c r="AK115" s="896"/>
      <c r="AL115" s="896"/>
      <c r="AM115" s="896"/>
      <c r="AN115" s="896"/>
      <c r="AO115" s="896"/>
      <c r="AP115" s="896"/>
      <c r="AQ115" s="896"/>
      <c r="AR115" s="896"/>
      <c r="AS115" s="896"/>
      <c r="AT115" s="896"/>
      <c r="AU115" s="896"/>
      <c r="AV115" s="896"/>
      <c r="AW115" s="896"/>
      <c r="AX115" s="896"/>
      <c r="AY115" s="896"/>
      <c r="AZ115" s="896"/>
      <c r="BA115" s="896"/>
      <c r="BB115" s="896"/>
      <c r="BC115" s="896"/>
      <c r="BD115" s="896"/>
      <c r="BE115" s="896"/>
      <c r="BF115" s="896"/>
      <c r="BG115" s="896"/>
      <c r="BH115" s="896"/>
      <c r="BI115" s="896"/>
      <c r="BJ115" s="896"/>
      <c r="BK115" s="896"/>
      <c r="BL115" s="896"/>
      <c r="BM115" s="896"/>
      <c r="BN115" s="896"/>
      <c r="BO115" s="896"/>
    </row>
    <row r="116" spans="1:67" s="32" customFormat="1" x14ac:dyDescent="0.25">
      <c r="A116" s="208" t="s">
        <v>248</v>
      </c>
      <c r="B116" s="203">
        <v>24</v>
      </c>
      <c r="C116" s="203"/>
      <c r="D116" s="894">
        <v>15</v>
      </c>
      <c r="E116" s="894">
        <v>23</v>
      </c>
      <c r="F116" s="894">
        <v>33</v>
      </c>
      <c r="G116" s="894">
        <v>79</v>
      </c>
      <c r="H116" s="891">
        <v>135</v>
      </c>
      <c r="I116" s="894"/>
      <c r="J116" s="891">
        <v>2</v>
      </c>
      <c r="K116" s="894">
        <v>115</v>
      </c>
      <c r="L116" s="894">
        <v>2012</v>
      </c>
      <c r="M116" s="262"/>
      <c r="N116" s="4"/>
      <c r="O116" s="4"/>
      <c r="P116" s="896"/>
      <c r="Q116" s="896"/>
      <c r="R116" s="896"/>
      <c r="S116" s="896"/>
      <c r="T116" s="896"/>
      <c r="U116" s="896"/>
      <c r="V116" s="896"/>
      <c r="W116" s="896"/>
      <c r="X116" s="896"/>
      <c r="Y116" s="896"/>
      <c r="Z116" s="896"/>
      <c r="AA116" s="896"/>
      <c r="AB116" s="896"/>
      <c r="AC116" s="1124"/>
      <c r="AD116" s="1124"/>
      <c r="AE116" s="1124"/>
      <c r="AF116" s="1124"/>
      <c r="AG116" s="896"/>
      <c r="AH116" s="896"/>
      <c r="AI116" s="896"/>
      <c r="AJ116" s="896"/>
      <c r="AK116" s="896"/>
      <c r="AL116" s="896"/>
      <c r="AM116" s="896"/>
      <c r="AN116" s="896"/>
      <c r="AO116" s="896"/>
      <c r="AP116" s="896"/>
      <c r="AQ116" s="896"/>
      <c r="AR116" s="896"/>
      <c r="AS116" s="896"/>
      <c r="AT116" s="896"/>
      <c r="AU116" s="896"/>
      <c r="AV116" s="896"/>
      <c r="AW116" s="896"/>
      <c r="AX116" s="896"/>
      <c r="AY116" s="896"/>
      <c r="AZ116" s="896"/>
      <c r="BA116" s="896"/>
      <c r="BB116" s="896"/>
      <c r="BC116" s="896"/>
      <c r="BD116" s="896"/>
      <c r="BE116" s="896"/>
      <c r="BF116" s="896"/>
      <c r="BG116" s="896"/>
      <c r="BH116" s="896"/>
      <c r="BI116" s="896"/>
      <c r="BJ116" s="896"/>
      <c r="BK116" s="896"/>
      <c r="BL116" s="896"/>
      <c r="BM116" s="896"/>
      <c r="BN116" s="896"/>
      <c r="BO116" s="896"/>
    </row>
    <row r="117" spans="1:67" s="32" customFormat="1" x14ac:dyDescent="0.25">
      <c r="A117" s="208" t="s">
        <v>249</v>
      </c>
      <c r="B117" s="203">
        <v>25</v>
      </c>
      <c r="C117" s="203"/>
      <c r="D117" s="894">
        <v>15</v>
      </c>
      <c r="E117" s="894">
        <v>31</v>
      </c>
      <c r="F117" s="894">
        <v>33</v>
      </c>
      <c r="G117" s="894">
        <v>79</v>
      </c>
      <c r="H117" s="891">
        <v>143</v>
      </c>
      <c r="I117" s="894"/>
      <c r="J117" s="891">
        <v>2</v>
      </c>
      <c r="K117" s="894">
        <v>115</v>
      </c>
      <c r="L117" s="894">
        <v>2012</v>
      </c>
      <c r="M117" s="262"/>
      <c r="N117" s="4"/>
      <c r="O117" s="4"/>
      <c r="P117" s="896"/>
      <c r="Q117" s="896"/>
      <c r="R117" s="896"/>
      <c r="S117" s="896"/>
      <c r="T117" s="896"/>
      <c r="U117" s="896"/>
      <c r="V117" s="896"/>
      <c r="W117" s="896"/>
      <c r="X117" s="896"/>
      <c r="Y117" s="896"/>
      <c r="Z117" s="896"/>
      <c r="AA117" s="896"/>
      <c r="AB117" s="896"/>
      <c r="AC117" s="1124"/>
      <c r="AD117" s="1124"/>
      <c r="AE117" s="1124"/>
      <c r="AF117" s="1124"/>
      <c r="AG117" s="896"/>
      <c r="AH117" s="896"/>
      <c r="AI117" s="896"/>
      <c r="AJ117" s="896"/>
      <c r="AK117" s="896"/>
      <c r="AL117" s="896"/>
      <c r="AM117" s="896"/>
      <c r="AN117" s="896"/>
      <c r="AO117" s="896"/>
      <c r="AP117" s="896"/>
      <c r="AQ117" s="896"/>
      <c r="AR117" s="896"/>
      <c r="AS117" s="896"/>
      <c r="AT117" s="896"/>
      <c r="AU117" s="896"/>
      <c r="AV117" s="896"/>
      <c r="AW117" s="896"/>
      <c r="AX117" s="896"/>
      <c r="AY117" s="896"/>
      <c r="AZ117" s="896"/>
      <c r="BA117" s="896"/>
      <c r="BB117" s="896"/>
      <c r="BC117" s="896"/>
      <c r="BD117" s="896"/>
      <c r="BE117" s="896"/>
      <c r="BF117" s="896"/>
      <c r="BG117" s="896"/>
      <c r="BH117" s="896"/>
      <c r="BI117" s="896"/>
      <c r="BJ117" s="896"/>
      <c r="BK117" s="896"/>
      <c r="BL117" s="896"/>
      <c r="BM117" s="896"/>
      <c r="BN117" s="896"/>
      <c r="BO117" s="896"/>
    </row>
    <row r="118" spans="1:67" s="32" customFormat="1" x14ac:dyDescent="0.25">
      <c r="A118" s="208" t="s">
        <v>250</v>
      </c>
      <c r="B118" s="203">
        <v>26</v>
      </c>
      <c r="C118" s="203"/>
      <c r="D118" s="894">
        <v>15</v>
      </c>
      <c r="E118" s="894">
        <v>31</v>
      </c>
      <c r="F118" s="894">
        <v>33</v>
      </c>
      <c r="G118" s="894">
        <v>79</v>
      </c>
      <c r="H118" s="891">
        <v>143</v>
      </c>
      <c r="I118" s="894"/>
      <c r="J118" s="891">
        <v>2</v>
      </c>
      <c r="K118" s="894">
        <v>115</v>
      </c>
      <c r="L118" s="894">
        <v>2012</v>
      </c>
      <c r="M118" s="262"/>
      <c r="N118" s="4"/>
      <c r="O118" s="4"/>
      <c r="P118" s="896"/>
      <c r="Q118" s="896"/>
      <c r="R118" s="896"/>
      <c r="S118" s="896"/>
      <c r="T118" s="896"/>
      <c r="U118" s="896"/>
      <c r="V118" s="896"/>
      <c r="W118" s="896"/>
      <c r="X118" s="896"/>
      <c r="Y118" s="896"/>
      <c r="Z118" s="896"/>
      <c r="AA118" s="896"/>
      <c r="AB118" s="896"/>
      <c r="AC118" s="1124"/>
      <c r="AD118" s="1124"/>
      <c r="AE118" s="1124"/>
      <c r="AF118" s="1124"/>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row>
    <row r="119" spans="1:67" s="32" customFormat="1" x14ac:dyDescent="0.25">
      <c r="A119" s="208" t="s">
        <v>187</v>
      </c>
      <c r="B119" s="203">
        <v>27</v>
      </c>
      <c r="C119" s="203"/>
      <c r="D119" s="894">
        <v>15</v>
      </c>
      <c r="E119" s="263"/>
      <c r="F119" s="263"/>
      <c r="G119" s="263"/>
      <c r="H119" s="264"/>
      <c r="I119" s="894"/>
      <c r="J119" s="891"/>
      <c r="K119" s="894">
        <v>1</v>
      </c>
      <c r="L119" s="894">
        <v>2013</v>
      </c>
      <c r="M119" s="262"/>
      <c r="N119" s="4"/>
      <c r="O119" s="4"/>
      <c r="P119" s="896"/>
      <c r="Q119" s="896"/>
      <c r="R119" s="896"/>
      <c r="S119" s="896"/>
      <c r="T119" s="896"/>
      <c r="U119" s="896"/>
      <c r="V119" s="896"/>
      <c r="W119" s="896"/>
      <c r="X119" s="896"/>
      <c r="Y119" s="896"/>
      <c r="Z119" s="896"/>
      <c r="AA119" s="896"/>
      <c r="AB119" s="896"/>
      <c r="AC119" s="1124"/>
      <c r="AD119" s="1124"/>
      <c r="AE119" s="1124"/>
      <c r="AF119" s="1124"/>
      <c r="AG119" s="896"/>
      <c r="AH119" s="896"/>
      <c r="AI119" s="896"/>
      <c r="AJ119" s="896"/>
      <c r="AK119" s="896"/>
      <c r="AL119" s="896"/>
      <c r="AM119" s="896"/>
      <c r="AN119" s="896"/>
      <c r="AO119" s="896"/>
      <c r="AP119" s="896"/>
      <c r="AQ119" s="896"/>
      <c r="AR119" s="896"/>
      <c r="AS119" s="896"/>
      <c r="AT119" s="896"/>
      <c r="AU119" s="896"/>
      <c r="AV119" s="896"/>
      <c r="AW119" s="896"/>
      <c r="AX119" s="896"/>
      <c r="AY119" s="896"/>
      <c r="AZ119" s="896"/>
      <c r="BA119" s="896"/>
      <c r="BB119" s="896"/>
      <c r="BC119" s="896"/>
      <c r="BD119" s="896"/>
      <c r="BE119" s="896"/>
      <c r="BF119" s="896"/>
      <c r="BG119" s="896"/>
      <c r="BH119" s="896"/>
      <c r="BI119" s="896"/>
      <c r="BJ119" s="896"/>
      <c r="BK119" s="896"/>
      <c r="BL119" s="896"/>
      <c r="BM119" s="896"/>
      <c r="BN119" s="896"/>
      <c r="BO119" s="896"/>
    </row>
    <row r="120" spans="1:67" s="32" customFormat="1" x14ac:dyDescent="0.25">
      <c r="A120" s="208" t="s">
        <v>188</v>
      </c>
      <c r="B120" s="203">
        <v>28</v>
      </c>
      <c r="C120" s="203"/>
      <c r="D120" s="894"/>
      <c r="E120" s="894">
        <v>25</v>
      </c>
      <c r="F120" s="894">
        <v>17</v>
      </c>
      <c r="G120" s="894">
        <v>109</v>
      </c>
      <c r="H120" s="891">
        <v>151</v>
      </c>
      <c r="I120" s="894"/>
      <c r="J120" s="891">
        <v>2</v>
      </c>
      <c r="K120" s="894">
        <v>1</v>
      </c>
      <c r="L120" s="894">
        <v>2013</v>
      </c>
      <c r="M120" s="262"/>
      <c r="N120" s="4"/>
      <c r="O120" s="4"/>
      <c r="P120" s="896"/>
      <c r="Q120" s="896"/>
      <c r="R120" s="896"/>
      <c r="S120" s="896"/>
      <c r="T120" s="896"/>
      <c r="U120" s="896"/>
      <c r="V120" s="896"/>
      <c r="W120" s="896"/>
      <c r="X120" s="896"/>
      <c r="Y120" s="896"/>
      <c r="Z120" s="896"/>
      <c r="AA120" s="896"/>
      <c r="AB120" s="896"/>
      <c r="AC120" s="1124"/>
      <c r="AD120" s="1124"/>
      <c r="AE120" s="1124"/>
      <c r="AF120" s="1124"/>
      <c r="AG120" s="896"/>
      <c r="AH120" s="896"/>
      <c r="AI120" s="896"/>
      <c r="AJ120" s="896"/>
      <c r="AK120" s="896"/>
      <c r="AL120" s="896"/>
      <c r="AM120" s="896"/>
      <c r="AN120" s="896"/>
      <c r="AO120" s="896"/>
      <c r="AP120" s="896"/>
      <c r="AQ120" s="896"/>
      <c r="AR120" s="896"/>
      <c r="AS120" s="896"/>
      <c r="AT120" s="896"/>
      <c r="AU120" s="896"/>
      <c r="AV120" s="896"/>
      <c r="AW120" s="896"/>
      <c r="AX120" s="896"/>
      <c r="AY120" s="896"/>
      <c r="AZ120" s="896"/>
      <c r="BA120" s="896"/>
      <c r="BB120" s="896"/>
      <c r="BC120" s="896"/>
      <c r="BD120" s="896"/>
      <c r="BE120" s="896"/>
      <c r="BF120" s="896"/>
      <c r="BG120" s="896"/>
      <c r="BH120" s="896"/>
      <c r="BI120" s="896"/>
      <c r="BJ120" s="896"/>
      <c r="BK120" s="896"/>
      <c r="BL120" s="896"/>
      <c r="BM120" s="896"/>
      <c r="BN120" s="896"/>
      <c r="BO120" s="896"/>
    </row>
    <row r="121" spans="1:67" s="32" customFormat="1" x14ac:dyDescent="0.25">
      <c r="A121" s="208" t="s">
        <v>189</v>
      </c>
      <c r="B121" s="203">
        <v>29</v>
      </c>
      <c r="C121" s="203"/>
      <c r="D121" s="894"/>
      <c r="E121" s="894">
        <v>33</v>
      </c>
      <c r="F121" s="894">
        <v>17</v>
      </c>
      <c r="G121" s="894">
        <v>156</v>
      </c>
      <c r="H121" s="891">
        <v>206</v>
      </c>
      <c r="I121" s="894"/>
      <c r="J121" s="891">
        <v>2</v>
      </c>
      <c r="K121" s="894">
        <v>1</v>
      </c>
      <c r="L121" s="894">
        <v>2013</v>
      </c>
      <c r="M121" s="262"/>
      <c r="N121" s="4"/>
      <c r="O121" s="4"/>
      <c r="P121" s="896"/>
      <c r="Q121" s="896"/>
      <c r="R121" s="896"/>
      <c r="S121" s="896"/>
      <c r="T121" s="896"/>
      <c r="U121" s="896"/>
      <c r="V121" s="896"/>
      <c r="W121" s="896"/>
      <c r="X121" s="896"/>
      <c r="Y121" s="896"/>
      <c r="Z121" s="896"/>
      <c r="AA121" s="896"/>
      <c r="AB121" s="896"/>
      <c r="AC121" s="1124"/>
      <c r="AD121" s="1124"/>
      <c r="AE121" s="1124"/>
      <c r="AF121" s="1124"/>
      <c r="AG121" s="896"/>
      <c r="AH121" s="896"/>
      <c r="AI121" s="896"/>
      <c r="AJ121" s="896"/>
      <c r="AK121" s="896"/>
      <c r="AL121" s="896"/>
      <c r="AM121" s="896"/>
      <c r="AN121" s="896"/>
      <c r="AO121" s="896"/>
      <c r="AP121" s="896"/>
      <c r="AQ121" s="896"/>
      <c r="AR121" s="896"/>
      <c r="AS121" s="896"/>
      <c r="AT121" s="896"/>
      <c r="AU121" s="896"/>
      <c r="AV121" s="896"/>
      <c r="AW121" s="896"/>
      <c r="AX121" s="896"/>
      <c r="AY121" s="896"/>
      <c r="AZ121" s="896"/>
      <c r="BA121" s="896"/>
      <c r="BB121" s="896"/>
      <c r="BC121" s="896"/>
      <c r="BD121" s="896"/>
      <c r="BE121" s="896"/>
      <c r="BF121" s="896"/>
      <c r="BG121" s="896"/>
      <c r="BH121" s="896"/>
      <c r="BI121" s="896"/>
      <c r="BJ121" s="896"/>
      <c r="BK121" s="896"/>
      <c r="BL121" s="896"/>
      <c r="BM121" s="896"/>
      <c r="BN121" s="896"/>
      <c r="BO121" s="896"/>
    </row>
    <row r="122" spans="1:67" s="32" customFormat="1" ht="30" x14ac:dyDescent="0.25">
      <c r="A122" s="208" t="s">
        <v>237</v>
      </c>
      <c r="B122" s="203"/>
      <c r="C122" s="203"/>
      <c r="D122" s="894"/>
      <c r="E122" s="894">
        <v>5</v>
      </c>
      <c r="F122" s="894">
        <v>17</v>
      </c>
      <c r="G122" s="894">
        <v>89</v>
      </c>
      <c r="H122" s="891">
        <v>111</v>
      </c>
      <c r="I122" s="894"/>
      <c r="J122" s="891">
        <v>2</v>
      </c>
      <c r="K122" s="894">
        <v>1</v>
      </c>
      <c r="L122" s="894">
        <v>2013</v>
      </c>
      <c r="M122" s="262"/>
      <c r="N122" s="4"/>
      <c r="O122" s="4"/>
      <c r="P122" s="896"/>
      <c r="Q122" s="896"/>
      <c r="R122" s="896"/>
      <c r="S122" s="896"/>
      <c r="T122" s="896"/>
      <c r="U122" s="896"/>
      <c r="V122" s="896"/>
      <c r="W122" s="896"/>
      <c r="X122" s="896"/>
      <c r="Y122" s="896"/>
      <c r="Z122" s="896"/>
      <c r="AA122" s="896"/>
      <c r="AB122" s="896"/>
      <c r="AC122" s="1124"/>
      <c r="AD122" s="1124"/>
      <c r="AE122" s="1124"/>
      <c r="AF122" s="1124"/>
      <c r="AG122" s="896"/>
      <c r="AH122" s="896"/>
      <c r="AI122" s="896"/>
      <c r="AJ122" s="896"/>
      <c r="AK122" s="896"/>
      <c r="AL122" s="896"/>
      <c r="AM122" s="896"/>
      <c r="AN122" s="896"/>
      <c r="AO122" s="896"/>
      <c r="AP122" s="896"/>
      <c r="AQ122" s="896"/>
      <c r="AR122" s="896"/>
      <c r="AS122" s="896"/>
      <c r="AT122" s="896"/>
      <c r="AU122" s="896"/>
      <c r="AV122" s="896"/>
      <c r="AW122" s="896"/>
      <c r="AX122" s="896"/>
      <c r="AY122" s="896"/>
      <c r="AZ122" s="896"/>
      <c r="BA122" s="896"/>
      <c r="BB122" s="896"/>
      <c r="BC122" s="896"/>
      <c r="BD122" s="896"/>
      <c r="BE122" s="896"/>
      <c r="BF122" s="896"/>
      <c r="BG122" s="896"/>
      <c r="BH122" s="896"/>
      <c r="BI122" s="896"/>
      <c r="BJ122" s="896"/>
      <c r="BK122" s="896"/>
      <c r="BL122" s="896"/>
      <c r="BM122" s="896"/>
      <c r="BN122" s="896"/>
      <c r="BO122" s="896"/>
    </row>
    <row r="123" spans="1:67" s="32" customFormat="1" ht="30" x14ac:dyDescent="0.25">
      <c r="A123" s="208" t="s">
        <v>238</v>
      </c>
      <c r="B123" s="203"/>
      <c r="C123" s="203"/>
      <c r="D123" s="894"/>
      <c r="E123" s="894">
        <v>5</v>
      </c>
      <c r="F123" s="894">
        <v>17</v>
      </c>
      <c r="G123" s="894">
        <v>135</v>
      </c>
      <c r="H123" s="891">
        <v>157</v>
      </c>
      <c r="I123" s="894"/>
      <c r="J123" s="891">
        <v>2</v>
      </c>
      <c r="K123" s="894">
        <v>1</v>
      </c>
      <c r="L123" s="894">
        <v>2013</v>
      </c>
      <c r="M123" s="262"/>
      <c r="N123" s="4"/>
      <c r="O123" s="4"/>
      <c r="P123" s="896"/>
      <c r="Q123" s="896"/>
      <c r="R123" s="896"/>
      <c r="S123" s="896"/>
      <c r="T123" s="896"/>
      <c r="U123" s="896"/>
      <c r="V123" s="896"/>
      <c r="W123" s="896"/>
      <c r="X123" s="896"/>
      <c r="Y123" s="896"/>
      <c r="Z123" s="896"/>
      <c r="AA123" s="896"/>
      <c r="AB123" s="896"/>
      <c r="AC123" s="1124"/>
      <c r="AD123" s="1124"/>
      <c r="AE123" s="1124"/>
      <c r="AF123" s="1124"/>
      <c r="AG123" s="896"/>
      <c r="AH123" s="896"/>
      <c r="AI123" s="896"/>
      <c r="AJ123" s="896"/>
      <c r="AK123" s="896"/>
      <c r="AL123" s="896"/>
      <c r="AM123" s="896"/>
      <c r="AN123" s="896"/>
      <c r="AO123" s="896"/>
      <c r="AP123" s="896"/>
      <c r="AQ123" s="896"/>
      <c r="AR123" s="896"/>
      <c r="AS123" s="896"/>
      <c r="AT123" s="896"/>
      <c r="AU123" s="896"/>
      <c r="AV123" s="896"/>
      <c r="AW123" s="896"/>
      <c r="AX123" s="896"/>
      <c r="AY123" s="896"/>
      <c r="AZ123" s="896"/>
      <c r="BA123" s="896"/>
      <c r="BB123" s="896"/>
      <c r="BC123" s="896"/>
      <c r="BD123" s="896"/>
      <c r="BE123" s="896"/>
      <c r="BF123" s="896"/>
      <c r="BG123" s="896"/>
      <c r="BH123" s="896"/>
      <c r="BI123" s="896"/>
      <c r="BJ123" s="896"/>
      <c r="BK123" s="896"/>
      <c r="BL123" s="896"/>
      <c r="BM123" s="896"/>
      <c r="BN123" s="896"/>
      <c r="BO123" s="896"/>
    </row>
    <row r="124" spans="1:67" s="32" customFormat="1" x14ac:dyDescent="0.25">
      <c r="A124" s="208" t="s">
        <v>242</v>
      </c>
      <c r="B124" s="203">
        <v>30</v>
      </c>
      <c r="C124" s="203"/>
      <c r="D124" s="894">
        <v>15</v>
      </c>
      <c r="E124" s="263"/>
      <c r="F124" s="263"/>
      <c r="G124" s="263"/>
      <c r="H124" s="264"/>
      <c r="I124" s="894">
        <v>1</v>
      </c>
      <c r="J124" s="891"/>
      <c r="K124" s="894">
        <v>113</v>
      </c>
      <c r="L124" s="894">
        <v>2012</v>
      </c>
      <c r="M124" s="262"/>
      <c r="N124" s="4"/>
      <c r="O124" s="4"/>
      <c r="P124" s="896"/>
      <c r="Q124" s="896"/>
      <c r="R124" s="896"/>
      <c r="S124" s="896"/>
      <c r="T124" s="896"/>
      <c r="U124" s="896"/>
      <c r="V124" s="896"/>
      <c r="W124" s="896"/>
      <c r="X124" s="896"/>
      <c r="Y124" s="896"/>
      <c r="Z124" s="896"/>
      <c r="AA124" s="896"/>
      <c r="AB124" s="896"/>
      <c r="AC124" s="1124"/>
      <c r="AD124" s="1124"/>
      <c r="AE124" s="1124"/>
      <c r="AF124" s="1124"/>
      <c r="AG124" s="896"/>
      <c r="AH124" s="896"/>
      <c r="AI124" s="896"/>
      <c r="AJ124" s="896"/>
      <c r="AK124" s="896"/>
      <c r="AL124" s="896"/>
      <c r="AM124" s="896"/>
      <c r="AN124" s="896"/>
      <c r="AO124" s="896"/>
      <c r="AP124" s="896"/>
      <c r="AQ124" s="896"/>
      <c r="AR124" s="896"/>
      <c r="AS124" s="896"/>
      <c r="AT124" s="896"/>
      <c r="AU124" s="896"/>
      <c r="AV124" s="896"/>
      <c r="AW124" s="896"/>
      <c r="AX124" s="896"/>
      <c r="AY124" s="896"/>
      <c r="AZ124" s="896"/>
      <c r="BA124" s="896"/>
      <c r="BB124" s="896"/>
      <c r="BC124" s="896"/>
      <c r="BD124" s="896"/>
      <c r="BE124" s="896"/>
      <c r="BF124" s="896"/>
      <c r="BG124" s="896"/>
      <c r="BH124" s="896"/>
      <c r="BI124" s="896"/>
      <c r="BJ124" s="896"/>
      <c r="BK124" s="896"/>
      <c r="BL124" s="896"/>
      <c r="BM124" s="896"/>
      <c r="BN124" s="896"/>
      <c r="BO124" s="896"/>
    </row>
    <row r="125" spans="1:67" s="32" customFormat="1" x14ac:dyDescent="0.25">
      <c r="A125" s="208" t="s">
        <v>190</v>
      </c>
      <c r="B125" s="203">
        <v>31</v>
      </c>
      <c r="C125" s="203"/>
      <c r="D125" s="894">
        <v>15</v>
      </c>
      <c r="E125" s="263"/>
      <c r="F125" s="263"/>
      <c r="G125" s="263"/>
      <c r="H125" s="264"/>
      <c r="I125" s="894">
        <v>1</v>
      </c>
      <c r="J125" s="891"/>
      <c r="K125" s="894">
        <v>113</v>
      </c>
      <c r="L125" s="894">
        <v>2012</v>
      </c>
      <c r="M125" s="262"/>
      <c r="N125" s="4"/>
      <c r="O125" s="4"/>
      <c r="P125" s="896"/>
      <c r="Q125" s="896"/>
      <c r="R125" s="896"/>
      <c r="S125" s="896"/>
      <c r="T125" s="896"/>
      <c r="U125" s="896"/>
      <c r="V125" s="896"/>
      <c r="W125" s="896"/>
      <c r="X125" s="896"/>
      <c r="Y125" s="896"/>
      <c r="Z125" s="896"/>
      <c r="AA125" s="896"/>
      <c r="AB125" s="896"/>
      <c r="AC125" s="1124"/>
      <c r="AD125" s="1124"/>
      <c r="AE125" s="1124"/>
      <c r="AF125" s="1124"/>
      <c r="AG125" s="896"/>
      <c r="AH125" s="896"/>
      <c r="AI125" s="896"/>
      <c r="AJ125" s="896"/>
      <c r="AK125" s="896"/>
      <c r="AL125" s="896"/>
      <c r="AM125" s="896"/>
      <c r="AN125" s="896"/>
      <c r="AO125" s="896"/>
      <c r="AP125" s="896"/>
      <c r="AQ125" s="896"/>
      <c r="AR125" s="896"/>
      <c r="AS125" s="896"/>
      <c r="AT125" s="896"/>
      <c r="AU125" s="896"/>
      <c r="AV125" s="896"/>
      <c r="AW125" s="896"/>
      <c r="AX125" s="896"/>
      <c r="AY125" s="896"/>
      <c r="AZ125" s="896"/>
      <c r="BA125" s="896"/>
      <c r="BB125" s="896"/>
      <c r="BC125" s="896"/>
      <c r="BD125" s="896"/>
      <c r="BE125" s="896"/>
      <c r="BF125" s="896"/>
      <c r="BG125" s="896"/>
      <c r="BH125" s="896"/>
      <c r="BI125" s="896"/>
      <c r="BJ125" s="896"/>
      <c r="BK125" s="896"/>
      <c r="BL125" s="896"/>
      <c r="BM125" s="896"/>
      <c r="BN125" s="896"/>
      <c r="BO125" s="896"/>
    </row>
    <row r="126" spans="1:67" s="32" customFormat="1" x14ac:dyDescent="0.25">
      <c r="A126" s="208" t="s">
        <v>191</v>
      </c>
      <c r="B126" s="203">
        <v>32</v>
      </c>
      <c r="C126" s="203"/>
      <c r="D126" s="894">
        <v>15</v>
      </c>
      <c r="E126" s="263"/>
      <c r="F126" s="263"/>
      <c r="G126" s="263"/>
      <c r="H126" s="264"/>
      <c r="I126" s="894">
        <v>1</v>
      </c>
      <c r="J126" s="891"/>
      <c r="K126" s="894">
        <v>113</v>
      </c>
      <c r="L126" s="894">
        <v>2012</v>
      </c>
      <c r="M126" s="262"/>
      <c r="N126" s="4"/>
      <c r="O126" s="4"/>
      <c r="P126" s="896"/>
      <c r="Q126" s="896"/>
      <c r="R126" s="896"/>
      <c r="S126" s="896"/>
      <c r="T126" s="896"/>
      <c r="U126" s="896"/>
      <c r="V126" s="896"/>
      <c r="W126" s="896"/>
      <c r="X126" s="896"/>
      <c r="Y126" s="896"/>
      <c r="Z126" s="896"/>
      <c r="AA126" s="896"/>
      <c r="AB126" s="896"/>
      <c r="AC126" s="1124"/>
      <c r="AD126" s="1124"/>
      <c r="AE126" s="1124"/>
      <c r="AF126" s="1124"/>
      <c r="AG126" s="896"/>
      <c r="AH126" s="896"/>
      <c r="AI126" s="896"/>
      <c r="AJ126" s="896"/>
      <c r="AK126" s="896"/>
      <c r="AL126" s="896"/>
      <c r="AM126" s="896"/>
      <c r="AN126" s="896"/>
      <c r="AO126" s="896"/>
      <c r="AP126" s="896"/>
      <c r="AQ126" s="896"/>
      <c r="AR126" s="896"/>
      <c r="AS126" s="896"/>
      <c r="AT126" s="896"/>
      <c r="AU126" s="896"/>
      <c r="AV126" s="896"/>
      <c r="AW126" s="896"/>
      <c r="AX126" s="896"/>
      <c r="AY126" s="896"/>
      <c r="AZ126" s="896"/>
      <c r="BA126" s="896"/>
      <c r="BB126" s="896"/>
      <c r="BC126" s="896"/>
      <c r="BD126" s="896"/>
      <c r="BE126" s="896"/>
      <c r="BF126" s="896"/>
      <c r="BG126" s="896"/>
      <c r="BH126" s="896"/>
      <c r="BI126" s="896"/>
      <c r="BJ126" s="896"/>
      <c r="BK126" s="896"/>
      <c r="BL126" s="896"/>
      <c r="BM126" s="896"/>
      <c r="BN126" s="896"/>
      <c r="BO126" s="896"/>
    </row>
    <row r="127" spans="1:67" s="32" customFormat="1" x14ac:dyDescent="0.25">
      <c r="A127" s="208" t="s">
        <v>192</v>
      </c>
      <c r="B127" s="203">
        <v>33</v>
      </c>
      <c r="C127" s="203"/>
      <c r="D127" s="894">
        <v>15</v>
      </c>
      <c r="E127" s="263"/>
      <c r="F127" s="263"/>
      <c r="G127" s="263"/>
      <c r="H127" s="264"/>
      <c r="I127" s="894">
        <v>1</v>
      </c>
      <c r="J127" s="891"/>
      <c r="K127" s="894">
        <v>113</v>
      </c>
      <c r="L127" s="894">
        <v>2012</v>
      </c>
      <c r="M127" s="262"/>
      <c r="N127" s="4"/>
      <c r="O127" s="4"/>
      <c r="P127" s="896"/>
      <c r="Q127" s="896"/>
      <c r="R127" s="896"/>
      <c r="S127" s="896"/>
      <c r="T127" s="896"/>
      <c r="U127" s="896"/>
      <c r="V127" s="896"/>
      <c r="W127" s="896"/>
      <c r="X127" s="896"/>
      <c r="Y127" s="896"/>
      <c r="Z127" s="896"/>
      <c r="AA127" s="896"/>
      <c r="AB127" s="896"/>
      <c r="AC127" s="1124"/>
      <c r="AD127" s="1124"/>
      <c r="AE127" s="1124"/>
      <c r="AF127" s="1124"/>
      <c r="AG127" s="896"/>
      <c r="AH127" s="896"/>
      <c r="AI127" s="896"/>
      <c r="AJ127" s="896"/>
      <c r="AK127" s="896"/>
      <c r="AL127" s="896"/>
      <c r="AM127" s="896"/>
      <c r="AN127" s="896"/>
      <c r="AO127" s="896"/>
      <c r="AP127" s="896"/>
      <c r="AQ127" s="896"/>
      <c r="AR127" s="896"/>
      <c r="AS127" s="896"/>
      <c r="AT127" s="896"/>
      <c r="AU127" s="896"/>
      <c r="AV127" s="896"/>
      <c r="AW127" s="896"/>
      <c r="AX127" s="896"/>
      <c r="AY127" s="896"/>
      <c r="AZ127" s="896"/>
      <c r="BA127" s="896"/>
      <c r="BB127" s="896"/>
      <c r="BC127" s="896"/>
      <c r="BD127" s="896"/>
      <c r="BE127" s="896"/>
      <c r="BF127" s="896"/>
      <c r="BG127" s="896"/>
      <c r="BH127" s="896"/>
      <c r="BI127" s="896"/>
      <c r="BJ127" s="896"/>
      <c r="BK127" s="896"/>
      <c r="BL127" s="896"/>
      <c r="BM127" s="896"/>
      <c r="BN127" s="896"/>
      <c r="BO127" s="896"/>
    </row>
    <row r="128" spans="1:67" s="32" customFormat="1" x14ac:dyDescent="0.25">
      <c r="A128" s="208" t="s">
        <v>193</v>
      </c>
      <c r="B128" s="203">
        <v>34</v>
      </c>
      <c r="C128" s="203"/>
      <c r="D128" s="894">
        <v>15</v>
      </c>
      <c r="E128" s="263"/>
      <c r="F128" s="263"/>
      <c r="G128" s="263"/>
      <c r="H128" s="264"/>
      <c r="I128" s="894">
        <v>1</v>
      </c>
      <c r="J128" s="891"/>
      <c r="K128" s="894">
        <v>113</v>
      </c>
      <c r="L128" s="894">
        <v>2012</v>
      </c>
      <c r="M128" s="262"/>
      <c r="N128" s="4"/>
      <c r="O128" s="4"/>
      <c r="P128" s="896"/>
      <c r="Q128" s="896"/>
      <c r="R128" s="896"/>
      <c r="S128" s="896"/>
      <c r="T128" s="896"/>
      <c r="U128" s="896"/>
      <c r="V128" s="896"/>
      <c r="W128" s="896"/>
      <c r="X128" s="896"/>
      <c r="Y128" s="896"/>
      <c r="Z128" s="896"/>
      <c r="AA128" s="896"/>
      <c r="AB128" s="896"/>
      <c r="AC128" s="1124"/>
      <c r="AD128" s="1124"/>
      <c r="AE128" s="1124"/>
      <c r="AF128" s="1124"/>
      <c r="AG128" s="896"/>
      <c r="AH128" s="896"/>
      <c r="AI128" s="896"/>
      <c r="AJ128" s="896"/>
      <c r="AK128" s="896"/>
      <c r="AL128" s="896"/>
      <c r="AM128" s="896"/>
      <c r="AN128" s="896"/>
      <c r="AO128" s="896"/>
      <c r="AP128" s="896"/>
      <c r="AQ128" s="896"/>
      <c r="AR128" s="896"/>
      <c r="AS128" s="896"/>
      <c r="AT128" s="896"/>
      <c r="AU128" s="896"/>
      <c r="AV128" s="896"/>
      <c r="AW128" s="896"/>
      <c r="AX128" s="896"/>
      <c r="AY128" s="896"/>
      <c r="AZ128" s="896"/>
      <c r="BA128" s="896"/>
      <c r="BB128" s="896"/>
      <c r="BC128" s="896"/>
      <c r="BD128" s="896"/>
      <c r="BE128" s="896"/>
      <c r="BF128" s="896"/>
      <c r="BG128" s="896"/>
      <c r="BH128" s="896"/>
      <c r="BI128" s="896"/>
      <c r="BJ128" s="896"/>
      <c r="BK128" s="896"/>
      <c r="BL128" s="896"/>
      <c r="BM128" s="896"/>
      <c r="BN128" s="896"/>
      <c r="BO128" s="896"/>
    </row>
    <row r="129" spans="1:67" s="32" customFormat="1" x14ac:dyDescent="0.25">
      <c r="A129" s="208" t="s">
        <v>194</v>
      </c>
      <c r="B129" s="203">
        <v>35</v>
      </c>
      <c r="C129" s="203"/>
      <c r="D129" s="894">
        <v>15</v>
      </c>
      <c r="E129" s="263"/>
      <c r="F129" s="263"/>
      <c r="G129" s="263"/>
      <c r="H129" s="264"/>
      <c r="I129" s="894">
        <v>1</v>
      </c>
      <c r="J129" s="891"/>
      <c r="K129" s="894">
        <v>113</v>
      </c>
      <c r="L129" s="894">
        <v>2012</v>
      </c>
      <c r="M129" s="262"/>
      <c r="N129" s="4"/>
      <c r="O129" s="4"/>
      <c r="P129" s="896"/>
      <c r="Q129" s="896"/>
      <c r="R129" s="896"/>
      <c r="S129" s="896"/>
      <c r="T129" s="896"/>
      <c r="U129" s="896"/>
      <c r="V129" s="896"/>
      <c r="W129" s="896"/>
      <c r="X129" s="896"/>
      <c r="Y129" s="896"/>
      <c r="Z129" s="896"/>
      <c r="AA129" s="896"/>
      <c r="AB129" s="896"/>
      <c r="AC129" s="1124"/>
      <c r="AD129" s="1124"/>
      <c r="AE129" s="1124"/>
      <c r="AF129" s="1124"/>
      <c r="AG129" s="896"/>
      <c r="AH129" s="896"/>
      <c r="AI129" s="896"/>
      <c r="AJ129" s="896"/>
      <c r="AK129" s="896"/>
      <c r="AL129" s="896"/>
      <c r="AM129" s="896"/>
      <c r="AN129" s="896"/>
      <c r="AO129" s="896"/>
      <c r="AP129" s="896"/>
      <c r="AQ129" s="896"/>
      <c r="AR129" s="896"/>
      <c r="AS129" s="896"/>
      <c r="AT129" s="896"/>
      <c r="AU129" s="896"/>
      <c r="AV129" s="896"/>
      <c r="AW129" s="896"/>
      <c r="AX129" s="896"/>
      <c r="AY129" s="896"/>
      <c r="AZ129" s="896"/>
      <c r="BA129" s="896"/>
      <c r="BB129" s="896"/>
      <c r="BC129" s="896"/>
      <c r="BD129" s="896"/>
      <c r="BE129" s="896"/>
      <c r="BF129" s="896"/>
      <c r="BG129" s="896"/>
      <c r="BH129" s="896"/>
      <c r="BI129" s="896"/>
      <c r="BJ129" s="896"/>
      <c r="BK129" s="896"/>
      <c r="BL129" s="896"/>
      <c r="BM129" s="896"/>
      <c r="BN129" s="896"/>
      <c r="BO129" s="896"/>
    </row>
    <row r="130" spans="1:67" s="32" customFormat="1" x14ac:dyDescent="0.25">
      <c r="A130" s="208" t="s">
        <v>195</v>
      </c>
      <c r="B130" s="203">
        <v>36</v>
      </c>
      <c r="C130" s="203"/>
      <c r="D130" s="894">
        <v>15</v>
      </c>
      <c r="E130" s="263"/>
      <c r="F130" s="263"/>
      <c r="G130" s="263"/>
      <c r="H130" s="264"/>
      <c r="I130" s="894">
        <v>1</v>
      </c>
      <c r="J130" s="891"/>
      <c r="K130" s="894">
        <v>113</v>
      </c>
      <c r="L130" s="894">
        <v>2012</v>
      </c>
      <c r="M130" s="262"/>
      <c r="N130" s="4"/>
      <c r="O130" s="4"/>
      <c r="P130" s="896"/>
      <c r="Q130" s="896"/>
      <c r="R130" s="896"/>
      <c r="S130" s="896"/>
      <c r="T130" s="896"/>
      <c r="U130" s="896"/>
      <c r="V130" s="896"/>
      <c r="W130" s="896"/>
      <c r="X130" s="896"/>
      <c r="Y130" s="896"/>
      <c r="Z130" s="896"/>
      <c r="AA130" s="896"/>
      <c r="AB130" s="896"/>
      <c r="AC130" s="1124"/>
      <c r="AD130" s="1124"/>
      <c r="AE130" s="1124"/>
      <c r="AF130" s="1124"/>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row>
    <row r="131" spans="1:67" s="32" customFormat="1" x14ac:dyDescent="0.25">
      <c r="A131" s="208" t="s">
        <v>196</v>
      </c>
      <c r="B131" s="203">
        <v>37</v>
      </c>
      <c r="C131" s="203"/>
      <c r="D131" s="894">
        <v>15</v>
      </c>
      <c r="E131" s="263"/>
      <c r="F131" s="263"/>
      <c r="G131" s="263"/>
      <c r="H131" s="264"/>
      <c r="I131" s="894">
        <v>1</v>
      </c>
      <c r="J131" s="891"/>
      <c r="K131" s="894">
        <v>113</v>
      </c>
      <c r="L131" s="894">
        <v>2012</v>
      </c>
      <c r="M131" s="262"/>
      <c r="N131" s="4"/>
      <c r="O131" s="4"/>
      <c r="P131" s="896"/>
      <c r="Q131" s="896"/>
      <c r="R131" s="896"/>
      <c r="S131" s="896"/>
      <c r="T131" s="896"/>
      <c r="U131" s="896"/>
      <c r="V131" s="896"/>
      <c r="W131" s="896"/>
      <c r="X131" s="896"/>
      <c r="Y131" s="896"/>
      <c r="Z131" s="896"/>
      <c r="AA131" s="896"/>
      <c r="AB131" s="896"/>
      <c r="AC131" s="1124"/>
      <c r="AD131" s="1124"/>
      <c r="AE131" s="1124"/>
      <c r="AF131" s="1124"/>
      <c r="AG131" s="896"/>
      <c r="AH131" s="896"/>
      <c r="AI131" s="896"/>
      <c r="AJ131" s="896"/>
      <c r="AK131" s="896"/>
      <c r="AL131" s="896"/>
      <c r="AM131" s="896"/>
      <c r="AN131" s="896"/>
      <c r="AO131" s="896"/>
      <c r="AP131" s="896"/>
      <c r="AQ131" s="896"/>
      <c r="AR131" s="896"/>
      <c r="AS131" s="896"/>
      <c r="AT131" s="896"/>
      <c r="AU131" s="896"/>
      <c r="AV131" s="896"/>
      <c r="AW131" s="896"/>
      <c r="AX131" s="896"/>
      <c r="AY131" s="896"/>
      <c r="AZ131" s="896"/>
      <c r="BA131" s="896"/>
      <c r="BB131" s="896"/>
      <c r="BC131" s="896"/>
      <c r="BD131" s="896"/>
      <c r="BE131" s="896"/>
      <c r="BF131" s="896"/>
      <c r="BG131" s="896"/>
      <c r="BH131" s="896"/>
      <c r="BI131" s="896"/>
      <c r="BJ131" s="896"/>
      <c r="BK131" s="896"/>
      <c r="BL131" s="896"/>
      <c r="BM131" s="896"/>
      <c r="BN131" s="896"/>
      <c r="BO131" s="896"/>
    </row>
    <row r="132" spans="1:67" s="32" customFormat="1" x14ac:dyDescent="0.25">
      <c r="A132" s="208" t="s">
        <v>197</v>
      </c>
      <c r="B132" s="203">
        <v>38</v>
      </c>
      <c r="C132" s="203"/>
      <c r="D132" s="263"/>
      <c r="E132" s="894">
        <v>23</v>
      </c>
      <c r="F132" s="894">
        <v>20</v>
      </c>
      <c r="G132" s="894">
        <v>117</v>
      </c>
      <c r="H132" s="891">
        <v>160</v>
      </c>
      <c r="I132" s="894"/>
      <c r="J132" s="891">
        <v>2</v>
      </c>
      <c r="K132" s="894">
        <v>113</v>
      </c>
      <c r="L132" s="894">
        <v>2012</v>
      </c>
      <c r="M132" s="262"/>
      <c r="N132" s="4"/>
      <c r="O132" s="4"/>
      <c r="P132" s="896"/>
      <c r="Q132" s="896"/>
      <c r="R132" s="896"/>
      <c r="S132" s="896"/>
      <c r="T132" s="896"/>
      <c r="U132" s="896"/>
      <c r="V132" s="896"/>
      <c r="W132" s="896"/>
      <c r="X132" s="896"/>
      <c r="Y132" s="896"/>
      <c r="Z132" s="896"/>
      <c r="AA132" s="896"/>
      <c r="AB132" s="896"/>
      <c r="AC132" s="1124"/>
      <c r="AD132" s="1124"/>
      <c r="AE132" s="1124"/>
      <c r="AF132" s="1124"/>
      <c r="AG132" s="896"/>
      <c r="AH132" s="896"/>
      <c r="AI132" s="896"/>
      <c r="AJ132" s="896"/>
      <c r="AK132" s="896"/>
      <c r="AL132" s="896"/>
      <c r="AM132" s="896"/>
      <c r="AN132" s="896"/>
      <c r="AO132" s="896"/>
      <c r="AP132" s="896"/>
      <c r="AQ132" s="896"/>
      <c r="AR132" s="896"/>
      <c r="AS132" s="896"/>
      <c r="AT132" s="896"/>
      <c r="AU132" s="896"/>
      <c r="AV132" s="896"/>
      <c r="AW132" s="896"/>
      <c r="AX132" s="896"/>
      <c r="AY132" s="896"/>
      <c r="AZ132" s="896"/>
      <c r="BA132" s="896"/>
      <c r="BB132" s="896"/>
      <c r="BC132" s="896"/>
      <c r="BD132" s="896"/>
      <c r="BE132" s="896"/>
      <c r="BF132" s="896"/>
      <c r="BG132" s="896"/>
      <c r="BH132" s="896"/>
      <c r="BI132" s="896"/>
      <c r="BJ132" s="896"/>
      <c r="BK132" s="896"/>
      <c r="BL132" s="896"/>
      <c r="BM132" s="896"/>
      <c r="BN132" s="896"/>
      <c r="BO132" s="896"/>
    </row>
    <row r="133" spans="1:67" s="32" customFormat="1" x14ac:dyDescent="0.25">
      <c r="A133" s="208" t="s">
        <v>198</v>
      </c>
      <c r="B133" s="203">
        <v>39</v>
      </c>
      <c r="C133" s="203"/>
      <c r="D133" s="263"/>
      <c r="E133" s="894">
        <v>23</v>
      </c>
      <c r="F133" s="894">
        <v>20</v>
      </c>
      <c r="G133" s="894">
        <v>101</v>
      </c>
      <c r="H133" s="891">
        <v>144</v>
      </c>
      <c r="I133" s="894"/>
      <c r="J133" s="891">
        <v>2</v>
      </c>
      <c r="K133" s="894">
        <v>113</v>
      </c>
      <c r="L133" s="894">
        <v>2012</v>
      </c>
      <c r="M133" s="262"/>
      <c r="N133" s="4"/>
      <c r="O133" s="4"/>
      <c r="P133" s="896"/>
      <c r="Q133" s="896"/>
      <c r="R133" s="896"/>
      <c r="S133" s="896"/>
      <c r="T133" s="896"/>
      <c r="U133" s="896"/>
      <c r="V133" s="896"/>
      <c r="W133" s="896"/>
      <c r="X133" s="896"/>
      <c r="Y133" s="896"/>
      <c r="Z133" s="896"/>
      <c r="AA133" s="896"/>
      <c r="AB133" s="896"/>
      <c r="AC133" s="1124"/>
      <c r="AD133" s="1124"/>
      <c r="AE133" s="1124"/>
      <c r="AF133" s="1124"/>
      <c r="AG133" s="896"/>
      <c r="AH133" s="896"/>
      <c r="AI133" s="896"/>
      <c r="AJ133" s="896"/>
      <c r="AK133" s="896"/>
      <c r="AL133" s="896"/>
      <c r="AM133" s="896"/>
      <c r="AN133" s="896"/>
      <c r="AO133" s="896"/>
      <c r="AP133" s="896"/>
      <c r="AQ133" s="896"/>
      <c r="AR133" s="896"/>
      <c r="AS133" s="896"/>
      <c r="AT133" s="896"/>
      <c r="AU133" s="896"/>
      <c r="AV133" s="896"/>
      <c r="AW133" s="896"/>
      <c r="AX133" s="896"/>
      <c r="AY133" s="896"/>
      <c r="AZ133" s="896"/>
      <c r="BA133" s="896"/>
      <c r="BB133" s="896"/>
      <c r="BC133" s="896"/>
      <c r="BD133" s="896"/>
      <c r="BE133" s="896"/>
      <c r="BF133" s="896"/>
      <c r="BG133" s="896"/>
      <c r="BH133" s="896"/>
      <c r="BI133" s="896"/>
      <c r="BJ133" s="896"/>
      <c r="BK133" s="896"/>
      <c r="BL133" s="896"/>
      <c r="BM133" s="896"/>
      <c r="BN133" s="896"/>
      <c r="BO133" s="896"/>
    </row>
    <row r="134" spans="1:67" s="32" customFormat="1" x14ac:dyDescent="0.25">
      <c r="A134" s="208" t="s">
        <v>199</v>
      </c>
      <c r="B134" s="203">
        <v>40</v>
      </c>
      <c r="C134" s="203"/>
      <c r="D134" s="263"/>
      <c r="E134" s="894">
        <v>23</v>
      </c>
      <c r="F134" s="894">
        <v>20</v>
      </c>
      <c r="G134" s="894">
        <v>183</v>
      </c>
      <c r="H134" s="891">
        <v>226</v>
      </c>
      <c r="I134" s="894"/>
      <c r="J134" s="891">
        <v>2</v>
      </c>
      <c r="K134" s="894">
        <v>113</v>
      </c>
      <c r="L134" s="894">
        <v>2012</v>
      </c>
      <c r="M134" s="262"/>
      <c r="N134" s="4"/>
      <c r="O134" s="4"/>
      <c r="P134" s="896"/>
      <c r="Q134" s="896"/>
      <c r="R134" s="896"/>
      <c r="S134" s="896"/>
      <c r="T134" s="896"/>
      <c r="U134" s="896"/>
      <c r="V134" s="896"/>
      <c r="W134" s="896"/>
      <c r="X134" s="896"/>
      <c r="Y134" s="896"/>
      <c r="Z134" s="896"/>
      <c r="AA134" s="896"/>
      <c r="AB134" s="896"/>
      <c r="AC134" s="1124"/>
      <c r="AD134" s="1124"/>
      <c r="AE134" s="1124"/>
      <c r="AF134" s="1124"/>
      <c r="AG134" s="896"/>
      <c r="AH134" s="896"/>
      <c r="AI134" s="896"/>
      <c r="AJ134" s="896"/>
      <c r="AK134" s="896"/>
      <c r="AL134" s="896"/>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row>
    <row r="135" spans="1:67" s="32" customFormat="1" x14ac:dyDescent="0.25">
      <c r="A135" s="208" t="s">
        <v>200</v>
      </c>
      <c r="B135" s="203">
        <v>41</v>
      </c>
      <c r="C135" s="203"/>
      <c r="D135" s="263"/>
      <c r="E135" s="894">
        <v>23</v>
      </c>
      <c r="F135" s="894">
        <v>20</v>
      </c>
      <c r="G135" s="894">
        <v>150</v>
      </c>
      <c r="H135" s="891">
        <v>193</v>
      </c>
      <c r="I135" s="894"/>
      <c r="J135" s="891">
        <v>2</v>
      </c>
      <c r="K135" s="894">
        <v>113</v>
      </c>
      <c r="L135" s="894">
        <v>2012</v>
      </c>
      <c r="M135" s="262"/>
      <c r="N135" s="4"/>
      <c r="O135" s="4"/>
      <c r="P135" s="896"/>
      <c r="Q135" s="896"/>
      <c r="R135" s="896"/>
      <c r="S135" s="896"/>
      <c r="T135" s="896"/>
      <c r="U135" s="896"/>
      <c r="V135" s="896"/>
      <c r="W135" s="896"/>
      <c r="X135" s="896"/>
      <c r="Y135" s="896"/>
      <c r="Z135" s="896"/>
      <c r="AA135" s="896"/>
      <c r="AB135" s="896"/>
      <c r="AC135" s="1124"/>
      <c r="AD135" s="1124"/>
      <c r="AE135" s="1124"/>
      <c r="AF135" s="1124"/>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row>
    <row r="136" spans="1:67" s="32" customFormat="1" x14ac:dyDescent="0.25">
      <c r="A136" s="208" t="s">
        <v>201</v>
      </c>
      <c r="B136" s="203">
        <v>42</v>
      </c>
      <c r="C136" s="203"/>
      <c r="D136" s="263"/>
      <c r="E136" s="894">
        <v>23</v>
      </c>
      <c r="F136" s="894">
        <v>20</v>
      </c>
      <c r="G136" s="894">
        <v>238</v>
      </c>
      <c r="H136" s="891">
        <v>281</v>
      </c>
      <c r="I136" s="894"/>
      <c r="J136" s="891">
        <v>2</v>
      </c>
      <c r="K136" s="894">
        <v>113</v>
      </c>
      <c r="L136" s="894">
        <v>2012</v>
      </c>
      <c r="M136" s="262"/>
      <c r="N136" s="4"/>
      <c r="O136" s="4"/>
      <c r="P136" s="896"/>
      <c r="Q136" s="896"/>
      <c r="R136" s="896"/>
      <c r="S136" s="896"/>
      <c r="T136" s="896"/>
      <c r="U136" s="896"/>
      <c r="V136" s="896"/>
      <c r="W136" s="896"/>
      <c r="X136" s="896"/>
      <c r="Y136" s="896"/>
      <c r="Z136" s="896"/>
      <c r="AA136" s="896"/>
      <c r="AB136" s="896"/>
      <c r="AC136" s="1124"/>
      <c r="AD136" s="1124"/>
      <c r="AE136" s="1124"/>
      <c r="AF136" s="1124"/>
      <c r="AG136" s="896"/>
      <c r="AH136" s="896"/>
      <c r="AI136" s="896"/>
      <c r="AJ136" s="896"/>
      <c r="AK136" s="896"/>
      <c r="AL136" s="896"/>
      <c r="AM136" s="896"/>
      <c r="AN136" s="896"/>
      <c r="AO136" s="896"/>
      <c r="AP136" s="896"/>
      <c r="AQ136" s="896"/>
      <c r="AR136" s="896"/>
      <c r="AS136" s="896"/>
      <c r="AT136" s="896"/>
      <c r="AU136" s="896"/>
      <c r="AV136" s="896"/>
      <c r="AW136" s="896"/>
      <c r="AX136" s="896"/>
      <c r="AY136" s="896"/>
      <c r="AZ136" s="896"/>
      <c r="BA136" s="896"/>
      <c r="BB136" s="896"/>
      <c r="BC136" s="896"/>
      <c r="BD136" s="896"/>
      <c r="BE136" s="896"/>
      <c r="BF136" s="896"/>
      <c r="BG136" s="896"/>
      <c r="BH136" s="896"/>
      <c r="BI136" s="896"/>
      <c r="BJ136" s="896"/>
      <c r="BK136" s="896"/>
      <c r="BL136" s="896"/>
      <c r="BM136" s="896"/>
      <c r="BN136" s="896"/>
      <c r="BO136" s="896"/>
    </row>
    <row r="137" spans="1:67" s="32" customFormat="1" x14ac:dyDescent="0.25">
      <c r="A137" s="208" t="s">
        <v>202</v>
      </c>
      <c r="B137" s="203">
        <v>43</v>
      </c>
      <c r="C137" s="203"/>
      <c r="D137" s="263"/>
      <c r="E137" s="894">
        <v>23</v>
      </c>
      <c r="F137" s="894">
        <v>20</v>
      </c>
      <c r="G137" s="894">
        <v>58</v>
      </c>
      <c r="H137" s="891">
        <v>101</v>
      </c>
      <c r="I137" s="894"/>
      <c r="J137" s="891">
        <v>2</v>
      </c>
      <c r="K137" s="894">
        <v>113</v>
      </c>
      <c r="L137" s="894">
        <v>2012</v>
      </c>
      <c r="M137" s="262"/>
      <c r="N137" s="4"/>
      <c r="O137" s="4"/>
      <c r="P137" s="896"/>
      <c r="Q137" s="896"/>
      <c r="R137" s="896"/>
      <c r="S137" s="896"/>
      <c r="T137" s="896"/>
      <c r="U137" s="896"/>
      <c r="V137" s="896"/>
      <c r="W137" s="896"/>
      <c r="X137" s="896"/>
      <c r="Y137" s="896"/>
      <c r="Z137" s="896"/>
      <c r="AA137" s="896"/>
      <c r="AB137" s="896"/>
      <c r="AC137" s="1124"/>
      <c r="AD137" s="1124"/>
      <c r="AE137" s="1124"/>
      <c r="AF137" s="1124"/>
      <c r="AG137" s="896"/>
      <c r="AH137" s="896"/>
      <c r="AI137" s="896"/>
      <c r="AJ137" s="896"/>
      <c r="AK137" s="896"/>
      <c r="AL137" s="896"/>
      <c r="AM137" s="896"/>
      <c r="AN137" s="896"/>
      <c r="AO137" s="896"/>
      <c r="AP137" s="896"/>
      <c r="AQ137" s="896"/>
      <c r="AR137" s="896"/>
      <c r="AS137" s="896"/>
      <c r="AT137" s="896"/>
      <c r="AU137" s="896"/>
      <c r="AV137" s="896"/>
      <c r="AW137" s="896"/>
      <c r="AX137" s="896"/>
      <c r="AY137" s="896"/>
      <c r="AZ137" s="896"/>
      <c r="BA137" s="896"/>
      <c r="BB137" s="896"/>
      <c r="BC137" s="896"/>
      <c r="BD137" s="896"/>
      <c r="BE137" s="896"/>
      <c r="BF137" s="896"/>
      <c r="BG137" s="896"/>
      <c r="BH137" s="896"/>
      <c r="BI137" s="896"/>
      <c r="BJ137" s="896"/>
      <c r="BK137" s="896"/>
      <c r="BL137" s="896"/>
      <c r="BM137" s="896"/>
      <c r="BN137" s="896"/>
      <c r="BO137" s="896"/>
    </row>
    <row r="138" spans="1:67" s="32" customFormat="1" x14ac:dyDescent="0.25">
      <c r="A138" s="208" t="s">
        <v>203</v>
      </c>
      <c r="B138" s="203">
        <v>44</v>
      </c>
      <c r="C138" s="203"/>
      <c r="D138" s="263"/>
      <c r="E138" s="894">
        <v>23</v>
      </c>
      <c r="F138" s="894">
        <v>20</v>
      </c>
      <c r="G138" s="894">
        <v>300</v>
      </c>
      <c r="H138" s="891">
        <v>343</v>
      </c>
      <c r="I138" s="894"/>
      <c r="J138" s="891">
        <v>2</v>
      </c>
      <c r="K138" s="894">
        <v>113</v>
      </c>
      <c r="L138" s="894">
        <v>2012</v>
      </c>
      <c r="M138" s="262"/>
      <c r="N138" s="4"/>
      <c r="O138" s="4"/>
      <c r="P138" s="896"/>
      <c r="Q138" s="896"/>
      <c r="R138" s="896"/>
      <c r="S138" s="896"/>
      <c r="T138" s="896"/>
      <c r="U138" s="896"/>
      <c r="V138" s="896"/>
      <c r="W138" s="896"/>
      <c r="X138" s="896"/>
      <c r="Y138" s="896"/>
      <c r="Z138" s="896"/>
      <c r="AA138" s="896"/>
      <c r="AB138" s="896"/>
      <c r="AC138" s="1124"/>
      <c r="AD138" s="1124"/>
      <c r="AE138" s="1124"/>
      <c r="AF138" s="1124"/>
      <c r="AG138" s="896"/>
      <c r="AH138" s="896"/>
      <c r="AI138" s="896"/>
      <c r="AJ138" s="896"/>
      <c r="AK138" s="896"/>
      <c r="AL138" s="896"/>
      <c r="AM138" s="896"/>
      <c r="AN138" s="896"/>
      <c r="AO138" s="896"/>
      <c r="AP138" s="896"/>
      <c r="AQ138" s="896"/>
      <c r="AR138" s="896"/>
      <c r="AS138" s="896"/>
      <c r="AT138" s="896"/>
      <c r="AU138" s="896"/>
      <c r="AV138" s="896"/>
      <c r="AW138" s="896"/>
      <c r="AX138" s="896"/>
      <c r="AY138" s="896"/>
      <c r="AZ138" s="896"/>
      <c r="BA138" s="896"/>
      <c r="BB138" s="896"/>
      <c r="BC138" s="896"/>
      <c r="BD138" s="896"/>
      <c r="BE138" s="896"/>
      <c r="BF138" s="896"/>
      <c r="BG138" s="896"/>
      <c r="BH138" s="896"/>
      <c r="BI138" s="896"/>
      <c r="BJ138" s="896"/>
      <c r="BK138" s="896"/>
      <c r="BL138" s="896"/>
      <c r="BM138" s="896"/>
      <c r="BN138" s="896"/>
      <c r="BO138" s="896"/>
    </row>
    <row r="139" spans="1:67" s="32" customFormat="1" x14ac:dyDescent="0.25">
      <c r="A139" s="208" t="s">
        <v>204</v>
      </c>
      <c r="B139" s="203">
        <v>45</v>
      </c>
      <c r="C139" s="203"/>
      <c r="D139" s="263"/>
      <c r="E139" s="894">
        <v>31</v>
      </c>
      <c r="F139" s="894">
        <v>20</v>
      </c>
      <c r="G139" s="894">
        <v>175</v>
      </c>
      <c r="H139" s="891">
        <v>226</v>
      </c>
      <c r="I139" s="894"/>
      <c r="J139" s="891">
        <v>2</v>
      </c>
      <c r="K139" s="894">
        <v>113</v>
      </c>
      <c r="L139" s="894">
        <v>2012</v>
      </c>
      <c r="M139" s="262"/>
      <c r="N139" s="4"/>
      <c r="O139" s="4"/>
      <c r="P139" s="896"/>
      <c r="Q139" s="896"/>
      <c r="R139" s="896"/>
      <c r="S139" s="896"/>
      <c r="T139" s="896"/>
      <c r="U139" s="896"/>
      <c r="V139" s="896"/>
      <c r="W139" s="896"/>
      <c r="X139" s="896"/>
      <c r="Y139" s="896"/>
      <c r="Z139" s="896"/>
      <c r="AA139" s="896"/>
      <c r="AB139" s="896"/>
      <c r="AC139" s="1124"/>
      <c r="AD139" s="1124"/>
      <c r="AE139" s="1124"/>
      <c r="AF139" s="1124"/>
      <c r="AG139" s="896"/>
      <c r="AH139" s="896"/>
      <c r="AI139" s="896"/>
      <c r="AJ139" s="896"/>
      <c r="AK139" s="896"/>
      <c r="AL139" s="896"/>
      <c r="AM139" s="896"/>
      <c r="AN139" s="896"/>
      <c r="AO139" s="896"/>
      <c r="AP139" s="896"/>
      <c r="AQ139" s="896"/>
      <c r="AR139" s="896"/>
      <c r="AS139" s="896"/>
      <c r="AT139" s="896"/>
      <c r="AU139" s="896"/>
      <c r="AV139" s="896"/>
      <c r="AW139" s="896"/>
      <c r="AX139" s="896"/>
      <c r="AY139" s="896"/>
      <c r="AZ139" s="896"/>
      <c r="BA139" s="896"/>
      <c r="BB139" s="896"/>
      <c r="BC139" s="896"/>
      <c r="BD139" s="896"/>
      <c r="BE139" s="896"/>
      <c r="BF139" s="896"/>
      <c r="BG139" s="896"/>
      <c r="BH139" s="896"/>
      <c r="BI139" s="896"/>
      <c r="BJ139" s="896"/>
      <c r="BK139" s="896"/>
      <c r="BL139" s="896"/>
      <c r="BM139" s="896"/>
      <c r="BN139" s="896"/>
      <c r="BO139" s="896"/>
    </row>
    <row r="140" spans="1:67" s="32" customFormat="1" x14ac:dyDescent="0.25">
      <c r="A140" s="208" t="s">
        <v>205</v>
      </c>
      <c r="B140" s="203">
        <v>46</v>
      </c>
      <c r="C140" s="203"/>
      <c r="D140" s="263"/>
      <c r="E140" s="894">
        <v>31</v>
      </c>
      <c r="F140" s="894">
        <v>20</v>
      </c>
      <c r="G140" s="894">
        <v>105</v>
      </c>
      <c r="H140" s="891">
        <v>156</v>
      </c>
      <c r="I140" s="894"/>
      <c r="J140" s="891">
        <v>2</v>
      </c>
      <c r="K140" s="894">
        <v>113</v>
      </c>
      <c r="L140" s="894">
        <v>2012</v>
      </c>
      <c r="M140" s="262"/>
      <c r="N140" s="4"/>
      <c r="O140" s="4"/>
      <c r="P140" s="896"/>
      <c r="Q140" s="896"/>
      <c r="R140" s="896"/>
      <c r="S140" s="896"/>
      <c r="T140" s="896"/>
      <c r="U140" s="896"/>
      <c r="V140" s="896"/>
      <c r="W140" s="896"/>
      <c r="X140" s="896"/>
      <c r="Y140" s="896"/>
      <c r="Z140" s="896"/>
      <c r="AA140" s="896"/>
      <c r="AB140" s="896"/>
      <c r="AC140" s="1124"/>
      <c r="AD140" s="1124"/>
      <c r="AE140" s="1124"/>
      <c r="AF140" s="1124"/>
      <c r="AG140" s="896"/>
      <c r="AH140" s="896"/>
      <c r="AI140" s="896"/>
      <c r="AJ140" s="896"/>
      <c r="AK140" s="896"/>
      <c r="AL140" s="896"/>
      <c r="AM140" s="896"/>
      <c r="AN140" s="896"/>
      <c r="AO140" s="896"/>
      <c r="AP140" s="896"/>
      <c r="AQ140" s="896"/>
      <c r="AR140" s="896"/>
      <c r="AS140" s="896"/>
      <c r="AT140" s="896"/>
      <c r="AU140" s="896"/>
      <c r="AV140" s="896"/>
      <c r="AW140" s="896"/>
      <c r="AX140" s="896"/>
      <c r="AY140" s="896"/>
      <c r="AZ140" s="896"/>
      <c r="BA140" s="896"/>
      <c r="BB140" s="896"/>
      <c r="BC140" s="896"/>
      <c r="BD140" s="896"/>
      <c r="BE140" s="896"/>
      <c r="BF140" s="896"/>
      <c r="BG140" s="896"/>
      <c r="BH140" s="896"/>
      <c r="BI140" s="896"/>
      <c r="BJ140" s="896"/>
      <c r="BK140" s="896"/>
      <c r="BL140" s="896"/>
      <c r="BM140" s="896"/>
      <c r="BN140" s="896"/>
      <c r="BO140" s="896"/>
    </row>
    <row r="141" spans="1:67" s="32" customFormat="1" x14ac:dyDescent="0.25">
      <c r="A141" s="208" t="s">
        <v>206</v>
      </c>
      <c r="B141" s="203">
        <v>47</v>
      </c>
      <c r="C141" s="203"/>
      <c r="D141" s="263"/>
      <c r="E141" s="894">
        <v>31</v>
      </c>
      <c r="F141" s="894">
        <v>20</v>
      </c>
      <c r="G141" s="894">
        <v>73</v>
      </c>
      <c r="H141" s="891">
        <v>124</v>
      </c>
      <c r="I141" s="894"/>
      <c r="J141" s="891">
        <v>2</v>
      </c>
      <c r="K141" s="894">
        <v>113</v>
      </c>
      <c r="L141" s="894">
        <v>2012</v>
      </c>
      <c r="M141" s="262"/>
      <c r="N141" s="4"/>
      <c r="O141" s="4"/>
      <c r="P141" s="896"/>
      <c r="Q141" s="896"/>
      <c r="R141" s="896"/>
      <c r="S141" s="896"/>
      <c r="T141" s="896"/>
      <c r="U141" s="896"/>
      <c r="V141" s="896"/>
      <c r="W141" s="896"/>
      <c r="X141" s="896"/>
      <c r="Y141" s="896"/>
      <c r="Z141" s="896"/>
      <c r="AA141" s="896"/>
      <c r="AB141" s="896"/>
      <c r="AC141" s="1124"/>
      <c r="AD141" s="1124"/>
      <c r="AE141" s="1124"/>
      <c r="AF141" s="1124"/>
      <c r="AG141" s="896"/>
      <c r="AH141" s="896"/>
      <c r="AI141" s="896"/>
      <c r="AJ141" s="896"/>
      <c r="AK141" s="896"/>
      <c r="AL141" s="896"/>
      <c r="AM141" s="896"/>
      <c r="AN141" s="896"/>
      <c r="AO141" s="896"/>
      <c r="AP141" s="896"/>
      <c r="AQ141" s="896"/>
      <c r="AR141" s="896"/>
      <c r="AS141" s="896"/>
      <c r="AT141" s="896"/>
      <c r="AU141" s="896"/>
      <c r="AV141" s="896"/>
      <c r="AW141" s="896"/>
      <c r="AX141" s="896"/>
      <c r="AY141" s="896"/>
      <c r="AZ141" s="896"/>
      <c r="BA141" s="896"/>
      <c r="BB141" s="896"/>
      <c r="BC141" s="896"/>
      <c r="BD141" s="896"/>
      <c r="BE141" s="896"/>
      <c r="BF141" s="896"/>
      <c r="BG141" s="896"/>
      <c r="BH141" s="896"/>
      <c r="BI141" s="896"/>
      <c r="BJ141" s="896"/>
      <c r="BK141" s="896"/>
      <c r="BL141" s="896"/>
      <c r="BM141" s="896"/>
      <c r="BN141" s="896"/>
      <c r="BO141" s="896"/>
    </row>
    <row r="142" spans="1:67" s="32" customFormat="1" x14ac:dyDescent="0.25">
      <c r="A142" s="208" t="s">
        <v>207</v>
      </c>
      <c r="B142" s="203">
        <v>48</v>
      </c>
      <c r="C142" s="203"/>
      <c r="D142" s="263"/>
      <c r="E142" s="894">
        <v>31</v>
      </c>
      <c r="F142" s="894">
        <v>20</v>
      </c>
      <c r="G142" s="894">
        <v>153</v>
      </c>
      <c r="H142" s="891">
        <v>204</v>
      </c>
      <c r="I142" s="894"/>
      <c r="J142" s="891">
        <v>2</v>
      </c>
      <c r="K142" s="894">
        <v>113</v>
      </c>
      <c r="L142" s="894">
        <v>2012</v>
      </c>
      <c r="M142" s="262"/>
      <c r="N142" s="4"/>
      <c r="O142" s="4"/>
      <c r="P142" s="896"/>
      <c r="Q142" s="896"/>
      <c r="R142" s="896"/>
      <c r="S142" s="896"/>
      <c r="T142" s="896"/>
      <c r="U142" s="896"/>
      <c r="V142" s="896"/>
      <c r="W142" s="896"/>
      <c r="X142" s="896"/>
      <c r="Y142" s="896"/>
      <c r="Z142" s="896"/>
      <c r="AA142" s="896"/>
      <c r="AB142" s="896"/>
      <c r="AC142" s="1124"/>
      <c r="AD142" s="1124"/>
      <c r="AE142" s="1124"/>
      <c r="AF142" s="1124"/>
      <c r="AG142" s="896"/>
      <c r="AH142" s="896"/>
      <c r="AI142" s="896"/>
      <c r="AJ142" s="896"/>
      <c r="AK142" s="896"/>
      <c r="AL142" s="896"/>
      <c r="AM142" s="896"/>
      <c r="AN142" s="896"/>
      <c r="AO142" s="896"/>
      <c r="AP142" s="896"/>
      <c r="AQ142" s="896"/>
      <c r="AR142" s="896"/>
      <c r="AS142" s="896"/>
      <c r="AT142" s="896"/>
      <c r="AU142" s="896"/>
      <c r="AV142" s="896"/>
      <c r="AW142" s="896"/>
      <c r="AX142" s="896"/>
      <c r="AY142" s="896"/>
      <c r="AZ142" s="896"/>
      <c r="BA142" s="896"/>
      <c r="BB142" s="896"/>
      <c r="BC142" s="896"/>
      <c r="BD142" s="896"/>
      <c r="BE142" s="896"/>
      <c r="BF142" s="896"/>
      <c r="BG142" s="896"/>
      <c r="BH142" s="896"/>
      <c r="BI142" s="896"/>
      <c r="BJ142" s="896"/>
      <c r="BK142" s="896"/>
      <c r="BL142" s="896"/>
      <c r="BM142" s="896"/>
      <c r="BN142" s="896"/>
      <c r="BO142" s="896"/>
    </row>
    <row r="143" spans="1:67" s="32" customFormat="1" x14ac:dyDescent="0.25">
      <c r="A143" s="208" t="s">
        <v>208</v>
      </c>
      <c r="B143" s="203">
        <v>49</v>
      </c>
      <c r="C143" s="203"/>
      <c r="D143" s="263"/>
      <c r="E143" s="894">
        <v>31</v>
      </c>
      <c r="F143" s="894">
        <v>20</v>
      </c>
      <c r="G143" s="894">
        <v>95</v>
      </c>
      <c r="H143" s="891">
        <v>146</v>
      </c>
      <c r="I143" s="894"/>
      <c r="J143" s="891">
        <v>2</v>
      </c>
      <c r="K143" s="894">
        <v>113</v>
      </c>
      <c r="L143" s="894">
        <v>2012</v>
      </c>
      <c r="M143" s="262"/>
      <c r="N143" s="4"/>
      <c r="O143" s="4"/>
      <c r="P143" s="896"/>
      <c r="Q143" s="896"/>
      <c r="R143" s="896"/>
      <c r="S143" s="896"/>
      <c r="T143" s="896"/>
      <c r="U143" s="896"/>
      <c r="V143" s="896"/>
      <c r="W143" s="896"/>
      <c r="X143" s="896"/>
      <c r="Y143" s="896"/>
      <c r="Z143" s="896"/>
      <c r="AA143" s="896"/>
      <c r="AB143" s="896"/>
      <c r="AC143" s="1124"/>
      <c r="AD143" s="1124"/>
      <c r="AE143" s="1124"/>
      <c r="AF143" s="1124"/>
      <c r="AG143" s="896"/>
      <c r="AH143" s="896"/>
      <c r="AI143" s="896"/>
      <c r="AJ143" s="896"/>
      <c r="AK143" s="896"/>
      <c r="AL143" s="896"/>
      <c r="AM143" s="896"/>
      <c r="AN143" s="896"/>
      <c r="AO143" s="896"/>
      <c r="AP143" s="896"/>
      <c r="AQ143" s="896"/>
      <c r="AR143" s="896"/>
      <c r="AS143" s="896"/>
      <c r="AT143" s="896"/>
      <c r="AU143" s="896"/>
      <c r="AV143" s="896"/>
      <c r="AW143" s="896"/>
      <c r="AX143" s="896"/>
      <c r="AY143" s="896"/>
      <c r="AZ143" s="896"/>
      <c r="BA143" s="896"/>
      <c r="BB143" s="896"/>
      <c r="BC143" s="896"/>
      <c r="BD143" s="896"/>
      <c r="BE143" s="896"/>
      <c r="BF143" s="896"/>
      <c r="BG143" s="896"/>
      <c r="BH143" s="896"/>
      <c r="BI143" s="896"/>
      <c r="BJ143" s="896"/>
      <c r="BK143" s="896"/>
      <c r="BL143" s="896"/>
      <c r="BM143" s="896"/>
      <c r="BN143" s="896"/>
      <c r="BO143" s="896"/>
    </row>
    <row r="144" spans="1:67" s="32" customFormat="1" x14ac:dyDescent="0.25">
      <c r="A144" s="208" t="s">
        <v>209</v>
      </c>
      <c r="B144" s="203">
        <v>50</v>
      </c>
      <c r="C144" s="203"/>
      <c r="D144" s="263"/>
      <c r="E144" s="894">
        <v>31</v>
      </c>
      <c r="F144" s="894">
        <v>20</v>
      </c>
      <c r="G144" s="894">
        <v>225</v>
      </c>
      <c r="H144" s="891">
        <v>276</v>
      </c>
      <c r="I144" s="894"/>
      <c r="J144" s="891">
        <v>2</v>
      </c>
      <c r="K144" s="894">
        <v>113</v>
      </c>
      <c r="L144" s="894">
        <v>2012</v>
      </c>
      <c r="M144" s="262"/>
      <c r="N144" s="4"/>
      <c r="O144" s="4"/>
      <c r="P144" s="896"/>
      <c r="Q144" s="896"/>
      <c r="R144" s="896"/>
      <c r="S144" s="896"/>
      <c r="T144" s="896"/>
      <c r="U144" s="896"/>
      <c r="V144" s="896"/>
      <c r="W144" s="896"/>
      <c r="X144" s="896"/>
      <c r="Y144" s="896"/>
      <c r="Z144" s="896"/>
      <c r="AA144" s="896"/>
      <c r="AB144" s="896"/>
      <c r="AC144" s="1124"/>
      <c r="AD144" s="1124"/>
      <c r="AE144" s="1124"/>
      <c r="AF144" s="1124"/>
      <c r="AG144" s="896"/>
      <c r="AH144" s="896"/>
      <c r="AI144" s="896"/>
      <c r="AJ144" s="896"/>
      <c r="AK144" s="896"/>
      <c r="AL144" s="896"/>
      <c r="AM144" s="896"/>
      <c r="AN144" s="896"/>
      <c r="AO144" s="896"/>
      <c r="AP144" s="896"/>
      <c r="AQ144" s="896"/>
      <c r="AR144" s="896"/>
      <c r="AS144" s="896"/>
      <c r="AT144" s="896"/>
      <c r="AU144" s="896"/>
      <c r="AV144" s="896"/>
      <c r="AW144" s="896"/>
      <c r="AX144" s="896"/>
      <c r="AY144" s="896"/>
      <c r="AZ144" s="896"/>
      <c r="BA144" s="896"/>
      <c r="BB144" s="896"/>
      <c r="BC144" s="896"/>
      <c r="BD144" s="896"/>
      <c r="BE144" s="896"/>
      <c r="BF144" s="896"/>
      <c r="BG144" s="896"/>
      <c r="BH144" s="896"/>
      <c r="BI144" s="896"/>
      <c r="BJ144" s="896"/>
      <c r="BK144" s="896"/>
      <c r="BL144" s="896"/>
      <c r="BM144" s="896"/>
      <c r="BN144" s="896"/>
      <c r="BO144" s="896"/>
    </row>
    <row r="145" spans="1:67" s="32" customFormat="1" x14ac:dyDescent="0.25">
      <c r="A145" s="208" t="s">
        <v>210</v>
      </c>
      <c r="B145" s="203">
        <v>51</v>
      </c>
      <c r="C145" s="203"/>
      <c r="D145" s="263"/>
      <c r="E145" s="894">
        <v>31</v>
      </c>
      <c r="F145" s="894">
        <v>20</v>
      </c>
      <c r="G145" s="894">
        <v>44</v>
      </c>
      <c r="H145" s="891">
        <v>95</v>
      </c>
      <c r="I145" s="894"/>
      <c r="J145" s="891">
        <v>2</v>
      </c>
      <c r="K145" s="894">
        <v>113</v>
      </c>
      <c r="L145" s="894">
        <v>2012</v>
      </c>
      <c r="M145" s="262"/>
      <c r="N145" s="4"/>
      <c r="O145" s="4"/>
      <c r="P145" s="896"/>
      <c r="Q145" s="896"/>
      <c r="R145" s="896"/>
      <c r="S145" s="896"/>
      <c r="T145" s="896"/>
      <c r="U145" s="896"/>
      <c r="V145" s="896"/>
      <c r="W145" s="896"/>
      <c r="X145" s="896"/>
      <c r="Y145" s="896"/>
      <c r="Z145" s="896"/>
      <c r="AA145" s="896"/>
      <c r="AB145" s="896"/>
      <c r="AC145" s="1124"/>
      <c r="AD145" s="1124"/>
      <c r="AE145" s="1124"/>
      <c r="AF145" s="1124"/>
      <c r="AG145" s="896"/>
      <c r="AH145" s="896"/>
      <c r="AI145" s="896"/>
      <c r="AJ145" s="896"/>
      <c r="AK145" s="896"/>
      <c r="AL145" s="896"/>
      <c r="AM145" s="896"/>
      <c r="AN145" s="896"/>
      <c r="AO145" s="896"/>
      <c r="AP145" s="896"/>
      <c r="AQ145" s="896"/>
      <c r="AR145" s="896"/>
      <c r="AS145" s="896"/>
      <c r="AT145" s="896"/>
      <c r="AU145" s="896"/>
      <c r="AV145" s="896"/>
      <c r="AW145" s="896"/>
      <c r="AX145" s="896"/>
      <c r="AY145" s="896"/>
      <c r="AZ145" s="896"/>
      <c r="BA145" s="896"/>
      <c r="BB145" s="896"/>
      <c r="BC145" s="896"/>
      <c r="BD145" s="896"/>
      <c r="BE145" s="896"/>
      <c r="BF145" s="896"/>
      <c r="BG145" s="896"/>
      <c r="BH145" s="896"/>
      <c r="BI145" s="896"/>
      <c r="BJ145" s="896"/>
      <c r="BK145" s="896"/>
      <c r="BL145" s="896"/>
      <c r="BM145" s="896"/>
      <c r="BN145" s="896"/>
      <c r="BO145" s="896"/>
    </row>
    <row r="146" spans="1:67" s="32" customFormat="1" x14ac:dyDescent="0.25">
      <c r="A146" s="208" t="s">
        <v>211</v>
      </c>
      <c r="B146" s="203">
        <v>52</v>
      </c>
      <c r="C146" s="203"/>
      <c r="D146" s="263"/>
      <c r="E146" s="894">
        <v>31</v>
      </c>
      <c r="F146" s="894">
        <v>20</v>
      </c>
      <c r="G146" s="894">
        <v>157</v>
      </c>
      <c r="H146" s="891">
        <v>208</v>
      </c>
      <c r="I146" s="894"/>
      <c r="J146" s="891">
        <v>2</v>
      </c>
      <c r="K146" s="894">
        <v>113</v>
      </c>
      <c r="L146" s="894">
        <v>2012</v>
      </c>
      <c r="M146" s="262"/>
      <c r="N146" s="4"/>
      <c r="O146" s="4"/>
      <c r="P146" s="896"/>
      <c r="Q146" s="896"/>
      <c r="R146" s="896"/>
      <c r="S146" s="896"/>
      <c r="T146" s="896"/>
      <c r="U146" s="896"/>
      <c r="V146" s="896"/>
      <c r="W146" s="896"/>
      <c r="X146" s="896"/>
      <c r="Y146" s="896"/>
      <c r="Z146" s="896"/>
      <c r="AA146" s="896"/>
      <c r="AB146" s="896"/>
      <c r="AC146" s="1124"/>
      <c r="AD146" s="1124"/>
      <c r="AE146" s="1124"/>
      <c r="AF146" s="1124"/>
      <c r="AG146" s="896"/>
      <c r="AH146" s="896"/>
      <c r="AI146" s="896"/>
      <c r="AJ146" s="896"/>
      <c r="AK146" s="896"/>
      <c r="AL146" s="896"/>
      <c r="AM146" s="896"/>
      <c r="AN146" s="896"/>
      <c r="AO146" s="896"/>
      <c r="AP146" s="896"/>
      <c r="AQ146" s="896"/>
      <c r="AR146" s="896"/>
      <c r="AS146" s="896"/>
      <c r="AT146" s="896"/>
      <c r="AU146" s="896"/>
      <c r="AV146" s="896"/>
      <c r="AW146" s="896"/>
      <c r="AX146" s="896"/>
      <c r="AY146" s="896"/>
      <c r="AZ146" s="896"/>
      <c r="BA146" s="896"/>
      <c r="BB146" s="896"/>
      <c r="BC146" s="896"/>
      <c r="BD146" s="896"/>
      <c r="BE146" s="896"/>
      <c r="BF146" s="896"/>
      <c r="BG146" s="896"/>
      <c r="BH146" s="896"/>
      <c r="BI146" s="896"/>
      <c r="BJ146" s="896"/>
      <c r="BK146" s="896"/>
      <c r="BL146" s="896"/>
      <c r="BM146" s="896"/>
      <c r="BN146" s="896"/>
      <c r="BO146" s="896"/>
    </row>
    <row r="147" spans="1:67" s="32" customFormat="1" x14ac:dyDescent="0.25">
      <c r="A147" s="208" t="s">
        <v>212</v>
      </c>
      <c r="B147" s="203">
        <v>53</v>
      </c>
      <c r="C147" s="203"/>
      <c r="D147" s="263"/>
      <c r="E147" s="894">
        <v>31</v>
      </c>
      <c r="F147" s="894">
        <v>20</v>
      </c>
      <c r="G147" s="894">
        <v>125</v>
      </c>
      <c r="H147" s="891">
        <v>176</v>
      </c>
      <c r="I147" s="894"/>
      <c r="J147" s="891">
        <v>2</v>
      </c>
      <c r="K147" s="894">
        <v>113</v>
      </c>
      <c r="L147" s="894">
        <v>2012</v>
      </c>
      <c r="M147" s="262"/>
      <c r="N147" s="4"/>
      <c r="O147" s="4"/>
      <c r="P147" s="896"/>
      <c r="Q147" s="896"/>
      <c r="R147" s="896"/>
      <c r="S147" s="896"/>
      <c r="T147" s="896"/>
      <c r="U147" s="896"/>
      <c r="V147" s="896"/>
      <c r="W147" s="896"/>
      <c r="X147" s="896"/>
      <c r="Y147" s="896"/>
      <c r="Z147" s="896"/>
      <c r="AA147" s="896"/>
      <c r="AB147" s="896"/>
      <c r="AC147" s="1124"/>
      <c r="AD147" s="1124"/>
      <c r="AE147" s="1124"/>
      <c r="AF147" s="1124"/>
      <c r="AG147" s="896"/>
      <c r="AH147" s="896"/>
      <c r="AI147" s="896"/>
      <c r="AJ147" s="896"/>
      <c r="AK147" s="896"/>
      <c r="AL147" s="896"/>
      <c r="AM147" s="896"/>
      <c r="AN147" s="896"/>
      <c r="AO147" s="896"/>
      <c r="AP147" s="896"/>
      <c r="AQ147" s="896"/>
      <c r="AR147" s="896"/>
      <c r="AS147" s="896"/>
      <c r="AT147" s="896"/>
      <c r="AU147" s="896"/>
      <c r="AV147" s="896"/>
      <c r="AW147" s="896"/>
      <c r="AX147" s="896"/>
      <c r="AY147" s="896"/>
      <c r="AZ147" s="896"/>
      <c r="BA147" s="896"/>
      <c r="BB147" s="896"/>
      <c r="BC147" s="896"/>
      <c r="BD147" s="896"/>
      <c r="BE147" s="896"/>
      <c r="BF147" s="896"/>
      <c r="BG147" s="896"/>
      <c r="BH147" s="896"/>
      <c r="BI147" s="896"/>
      <c r="BJ147" s="896"/>
      <c r="BK147" s="896"/>
      <c r="BL147" s="896"/>
      <c r="BM147" s="896"/>
      <c r="BN147" s="896"/>
      <c r="BO147" s="896"/>
    </row>
    <row r="148" spans="1:67" s="32" customFormat="1" x14ac:dyDescent="0.25">
      <c r="A148" s="208" t="s">
        <v>213</v>
      </c>
      <c r="B148" s="203">
        <v>54</v>
      </c>
      <c r="C148" s="203"/>
      <c r="D148" s="894">
        <v>17</v>
      </c>
      <c r="E148" s="263"/>
      <c r="F148" s="263"/>
      <c r="G148" s="263"/>
      <c r="H148" s="264"/>
      <c r="I148" s="894">
        <v>1</v>
      </c>
      <c r="J148" s="891"/>
      <c r="K148" s="894">
        <v>108</v>
      </c>
      <c r="L148" s="894">
        <v>2013</v>
      </c>
      <c r="M148" s="262"/>
      <c r="N148" s="4"/>
      <c r="O148" s="4"/>
      <c r="P148" s="896"/>
      <c r="Q148" s="896"/>
      <c r="R148" s="896"/>
      <c r="S148" s="896"/>
      <c r="T148" s="896"/>
      <c r="U148" s="896"/>
      <c r="V148" s="896"/>
      <c r="W148" s="896"/>
      <c r="X148" s="896"/>
      <c r="Y148" s="896"/>
      <c r="Z148" s="896"/>
      <c r="AA148" s="896"/>
      <c r="AB148" s="896"/>
      <c r="AC148" s="1124"/>
      <c r="AD148" s="1124"/>
      <c r="AE148" s="1124"/>
      <c r="AF148" s="1124"/>
      <c r="AG148" s="896"/>
      <c r="AH148" s="896"/>
      <c r="AI148" s="896"/>
      <c r="AJ148" s="896"/>
      <c r="AK148" s="896"/>
      <c r="AL148" s="896"/>
      <c r="AM148" s="896"/>
      <c r="AN148" s="896"/>
      <c r="AO148" s="896"/>
      <c r="AP148" s="896"/>
      <c r="AQ148" s="896"/>
      <c r="AR148" s="896"/>
      <c r="AS148" s="896"/>
      <c r="AT148" s="896"/>
      <c r="AU148" s="896"/>
      <c r="AV148" s="896"/>
      <c r="AW148" s="896"/>
      <c r="AX148" s="896"/>
      <c r="AY148" s="896"/>
      <c r="AZ148" s="896"/>
      <c r="BA148" s="896"/>
      <c r="BB148" s="896"/>
      <c r="BC148" s="896"/>
      <c r="BD148" s="896"/>
      <c r="BE148" s="896"/>
      <c r="BF148" s="896"/>
      <c r="BG148" s="896"/>
      <c r="BH148" s="896"/>
      <c r="BI148" s="896"/>
      <c r="BJ148" s="896"/>
      <c r="BK148" s="896"/>
      <c r="BL148" s="896"/>
      <c r="BM148" s="896"/>
      <c r="BN148" s="896"/>
      <c r="BO148" s="896"/>
    </row>
    <row r="149" spans="1:67" s="32" customFormat="1" x14ac:dyDescent="0.25">
      <c r="A149" s="208" t="s">
        <v>214</v>
      </c>
      <c r="B149" s="203">
        <v>55</v>
      </c>
      <c r="C149" s="203"/>
      <c r="D149" s="894">
        <v>17</v>
      </c>
      <c r="E149" s="263"/>
      <c r="F149" s="263"/>
      <c r="G149" s="263"/>
      <c r="H149" s="264"/>
      <c r="I149" s="894">
        <v>1</v>
      </c>
      <c r="J149" s="891"/>
      <c r="K149" s="894">
        <v>108</v>
      </c>
      <c r="L149" s="894">
        <v>2013</v>
      </c>
      <c r="M149" s="262"/>
      <c r="N149" s="4"/>
      <c r="O149" s="4"/>
      <c r="P149" s="896"/>
      <c r="Q149" s="896"/>
      <c r="R149" s="896"/>
      <c r="S149" s="896"/>
      <c r="T149" s="896"/>
      <c r="U149" s="896"/>
      <c r="V149" s="896"/>
      <c r="W149" s="896"/>
      <c r="X149" s="896"/>
      <c r="Y149" s="896"/>
      <c r="Z149" s="896"/>
      <c r="AA149" s="896"/>
      <c r="AB149" s="896"/>
      <c r="AC149" s="1124"/>
      <c r="AD149" s="1124"/>
      <c r="AE149" s="1124"/>
      <c r="AF149" s="1124"/>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row>
    <row r="150" spans="1:67" s="32" customFormat="1" x14ac:dyDescent="0.25">
      <c r="A150" s="208" t="s">
        <v>215</v>
      </c>
      <c r="B150" s="203">
        <v>56</v>
      </c>
      <c r="C150" s="203"/>
      <c r="D150" s="894">
        <v>17</v>
      </c>
      <c r="E150" s="894">
        <v>25</v>
      </c>
      <c r="F150" s="263"/>
      <c r="G150" s="263"/>
      <c r="H150" s="891">
        <v>25</v>
      </c>
      <c r="I150" s="894"/>
      <c r="J150" s="891">
        <v>2</v>
      </c>
      <c r="K150" s="894">
        <v>108</v>
      </c>
      <c r="L150" s="894">
        <v>2013</v>
      </c>
      <c r="M150" s="262"/>
      <c r="N150" s="4"/>
      <c r="O150" s="4"/>
      <c r="P150" s="896"/>
      <c r="Q150" s="896"/>
      <c r="R150" s="896"/>
      <c r="S150" s="896"/>
      <c r="T150" s="896"/>
      <c r="U150" s="896"/>
      <c r="V150" s="896"/>
      <c r="W150" s="896"/>
      <c r="X150" s="896"/>
      <c r="Y150" s="896"/>
      <c r="Z150" s="896"/>
      <c r="AA150" s="896"/>
      <c r="AB150" s="896"/>
      <c r="AC150" s="1124"/>
      <c r="AD150" s="1124"/>
      <c r="AE150" s="1124"/>
      <c r="AF150" s="1124"/>
      <c r="AG150" s="896"/>
      <c r="AH150" s="896"/>
      <c r="AI150" s="896"/>
      <c r="AJ150" s="896"/>
      <c r="AK150" s="896"/>
      <c r="AL150" s="896"/>
      <c r="AM150" s="896"/>
      <c r="AN150" s="896"/>
      <c r="AO150" s="896"/>
      <c r="AP150" s="896"/>
      <c r="AQ150" s="896"/>
      <c r="AR150" s="896"/>
      <c r="AS150" s="896"/>
      <c r="AT150" s="896"/>
      <c r="AU150" s="896"/>
      <c r="AV150" s="896"/>
      <c r="AW150" s="896"/>
      <c r="AX150" s="896"/>
      <c r="AY150" s="896"/>
      <c r="AZ150" s="896"/>
      <c r="BA150" s="896"/>
      <c r="BB150" s="896"/>
      <c r="BC150" s="896"/>
      <c r="BD150" s="896"/>
      <c r="BE150" s="896"/>
      <c r="BF150" s="896"/>
      <c r="BG150" s="896"/>
      <c r="BH150" s="896"/>
      <c r="BI150" s="896"/>
      <c r="BJ150" s="896"/>
      <c r="BK150" s="896"/>
      <c r="BL150" s="896"/>
      <c r="BM150" s="896"/>
      <c r="BN150" s="896"/>
      <c r="BO150" s="896"/>
    </row>
    <row r="151" spans="1:67" s="32" customFormat="1" x14ac:dyDescent="0.25">
      <c r="A151" s="208" t="s">
        <v>216</v>
      </c>
      <c r="B151" s="203">
        <v>57</v>
      </c>
      <c r="C151" s="203"/>
      <c r="D151" s="894">
        <v>17</v>
      </c>
      <c r="E151" s="894">
        <v>25</v>
      </c>
      <c r="F151" s="894"/>
      <c r="G151" s="894"/>
      <c r="H151" s="891">
        <v>25</v>
      </c>
      <c r="I151" s="894"/>
      <c r="J151" s="891">
        <v>2</v>
      </c>
      <c r="K151" s="894">
        <v>108</v>
      </c>
      <c r="L151" s="894">
        <v>2013</v>
      </c>
      <c r="M151" s="262"/>
      <c r="N151" s="4"/>
      <c r="O151" s="4"/>
      <c r="P151" s="896"/>
      <c r="Q151" s="896"/>
      <c r="R151" s="896"/>
      <c r="S151" s="896"/>
      <c r="T151" s="896"/>
      <c r="U151" s="896"/>
      <c r="V151" s="896"/>
      <c r="W151" s="896"/>
      <c r="X151" s="896"/>
      <c r="Y151" s="896"/>
      <c r="Z151" s="896"/>
      <c r="AA151" s="896"/>
      <c r="AB151" s="896"/>
      <c r="AC151" s="1124"/>
      <c r="AD151" s="1124"/>
      <c r="AE151" s="1124"/>
      <c r="AF151" s="1124"/>
      <c r="AG151" s="896"/>
      <c r="AH151" s="896"/>
      <c r="AI151" s="896"/>
      <c r="AJ151" s="896"/>
      <c r="AK151" s="896"/>
      <c r="AL151" s="896"/>
      <c r="AM151" s="896"/>
      <c r="AN151" s="896"/>
      <c r="AO151" s="896"/>
      <c r="AP151" s="896"/>
      <c r="AQ151" s="896"/>
      <c r="AR151" s="896"/>
      <c r="AS151" s="896"/>
      <c r="AT151" s="896"/>
      <c r="AU151" s="896"/>
      <c r="AV151" s="896"/>
      <c r="AW151" s="896"/>
      <c r="AX151" s="896"/>
      <c r="AY151" s="896"/>
      <c r="AZ151" s="896"/>
      <c r="BA151" s="896"/>
      <c r="BB151" s="896"/>
      <c r="BC151" s="896"/>
      <c r="BD151" s="896"/>
      <c r="BE151" s="896"/>
      <c r="BF151" s="896"/>
      <c r="BG151" s="896"/>
      <c r="BH151" s="896"/>
      <c r="BI151" s="896"/>
      <c r="BJ151" s="896"/>
      <c r="BK151" s="896"/>
      <c r="BL151" s="896"/>
      <c r="BM151" s="896"/>
      <c r="BN151" s="896"/>
      <c r="BO151" s="896"/>
    </row>
    <row r="152" spans="1:67" s="32" customFormat="1" x14ac:dyDescent="0.25">
      <c r="A152" s="208" t="s">
        <v>243</v>
      </c>
      <c r="B152" s="203">
        <v>58</v>
      </c>
      <c r="C152" s="203"/>
      <c r="D152" s="894">
        <v>17</v>
      </c>
      <c r="E152" s="894">
        <v>33</v>
      </c>
      <c r="F152" s="894">
        <v>40</v>
      </c>
      <c r="G152" s="894">
        <v>106</v>
      </c>
      <c r="H152" s="891">
        <v>179</v>
      </c>
      <c r="I152" s="894"/>
      <c r="J152" s="891">
        <v>2</v>
      </c>
      <c r="K152" s="894">
        <v>108</v>
      </c>
      <c r="L152" s="894">
        <v>2013</v>
      </c>
      <c r="M152" s="262"/>
      <c r="N152" s="4"/>
      <c r="O152" s="4"/>
      <c r="P152" s="896"/>
      <c r="Q152" s="896"/>
      <c r="R152" s="896"/>
      <c r="S152" s="896"/>
      <c r="T152" s="896"/>
      <c r="U152" s="896"/>
      <c r="V152" s="896"/>
      <c r="W152" s="896"/>
      <c r="X152" s="896"/>
      <c r="Y152" s="896"/>
      <c r="Z152" s="896"/>
      <c r="AA152" s="896"/>
      <c r="AB152" s="896"/>
      <c r="AC152" s="1124"/>
      <c r="AD152" s="1124"/>
      <c r="AE152" s="1124"/>
      <c r="AF152" s="1124"/>
      <c r="AG152" s="896"/>
      <c r="AH152" s="896"/>
      <c r="AI152" s="896"/>
      <c r="AJ152" s="896"/>
      <c r="AK152" s="896"/>
      <c r="AL152" s="896"/>
      <c r="AM152" s="896"/>
      <c r="AN152" s="896"/>
      <c r="AO152" s="896"/>
      <c r="AP152" s="896"/>
      <c r="AQ152" s="896"/>
      <c r="AR152" s="896"/>
      <c r="AS152" s="896"/>
      <c r="AT152" s="896"/>
      <c r="AU152" s="896"/>
      <c r="AV152" s="896"/>
      <c r="AW152" s="896"/>
      <c r="AX152" s="896"/>
      <c r="AY152" s="896"/>
      <c r="AZ152" s="896"/>
      <c r="BA152" s="896"/>
      <c r="BB152" s="896"/>
      <c r="BC152" s="896"/>
      <c r="BD152" s="896"/>
      <c r="BE152" s="896"/>
      <c r="BF152" s="896"/>
      <c r="BG152" s="896"/>
      <c r="BH152" s="896"/>
      <c r="BI152" s="896"/>
      <c r="BJ152" s="896"/>
      <c r="BK152" s="896"/>
      <c r="BL152" s="896"/>
      <c r="BM152" s="896"/>
      <c r="BN152" s="896"/>
      <c r="BO152" s="896"/>
    </row>
    <row r="153" spans="1:67" s="32" customFormat="1" x14ac:dyDescent="0.25">
      <c r="A153" s="208" t="s">
        <v>218</v>
      </c>
      <c r="B153" s="203">
        <v>59</v>
      </c>
      <c r="C153" s="203"/>
      <c r="D153" s="894">
        <v>17</v>
      </c>
      <c r="E153" s="894">
        <v>33</v>
      </c>
      <c r="F153" s="894">
        <v>74</v>
      </c>
      <c r="G153" s="894">
        <v>118</v>
      </c>
      <c r="H153" s="891">
        <v>225</v>
      </c>
      <c r="I153" s="894"/>
      <c r="J153" s="891">
        <v>2</v>
      </c>
      <c r="K153" s="894">
        <v>108</v>
      </c>
      <c r="L153" s="894">
        <v>2013</v>
      </c>
      <c r="M153" s="262"/>
      <c r="N153" s="4"/>
      <c r="O153" s="4"/>
      <c r="P153" s="896"/>
      <c r="Q153" s="896"/>
      <c r="R153" s="896"/>
      <c r="S153" s="896"/>
      <c r="T153" s="896"/>
      <c r="U153" s="896"/>
      <c r="V153" s="896"/>
      <c r="W153" s="896"/>
      <c r="X153" s="896"/>
      <c r="Y153" s="896"/>
      <c r="Z153" s="896"/>
      <c r="AA153" s="896"/>
      <c r="AB153" s="896"/>
      <c r="AC153" s="1124"/>
      <c r="AD153" s="1124"/>
      <c r="AE153" s="1124"/>
      <c r="AF153" s="1124"/>
      <c r="AG153" s="896"/>
      <c r="AH153" s="896"/>
      <c r="AI153" s="896"/>
      <c r="AJ153" s="896"/>
      <c r="AK153" s="896"/>
      <c r="AL153" s="896"/>
      <c r="AM153" s="896"/>
      <c r="AN153" s="896"/>
      <c r="AO153" s="896"/>
      <c r="AP153" s="896"/>
      <c r="AQ153" s="896"/>
      <c r="AR153" s="896"/>
      <c r="AS153" s="896"/>
      <c r="AT153" s="896"/>
      <c r="AU153" s="896"/>
      <c r="AV153" s="896"/>
      <c r="AW153" s="896"/>
      <c r="AX153" s="896"/>
      <c r="AY153" s="896"/>
      <c r="AZ153" s="896"/>
      <c r="BA153" s="896"/>
      <c r="BB153" s="896"/>
      <c r="BC153" s="896"/>
      <c r="BD153" s="896"/>
      <c r="BE153" s="896"/>
      <c r="BF153" s="896"/>
      <c r="BG153" s="896"/>
      <c r="BH153" s="896"/>
      <c r="BI153" s="896"/>
      <c r="BJ153" s="896"/>
      <c r="BK153" s="896"/>
      <c r="BL153" s="896"/>
      <c r="BM153" s="896"/>
      <c r="BN153" s="896"/>
      <c r="BO153" s="896"/>
    </row>
    <row r="154" spans="1:67" s="32" customFormat="1" x14ac:dyDescent="0.25">
      <c r="A154" s="208" t="s">
        <v>217</v>
      </c>
      <c r="B154" s="203">
        <v>60</v>
      </c>
      <c r="C154" s="203"/>
      <c r="D154" s="894">
        <v>17</v>
      </c>
      <c r="E154" s="894">
        <v>33</v>
      </c>
      <c r="F154" s="894">
        <v>40</v>
      </c>
      <c r="G154" s="894">
        <v>117</v>
      </c>
      <c r="H154" s="891">
        <v>190</v>
      </c>
      <c r="I154" s="894"/>
      <c r="J154" s="891">
        <v>2</v>
      </c>
      <c r="K154" s="894">
        <v>108</v>
      </c>
      <c r="L154" s="894">
        <v>2013</v>
      </c>
      <c r="M154" s="262"/>
      <c r="N154" s="4"/>
      <c r="O154" s="4"/>
      <c r="P154" s="896"/>
      <c r="Q154" s="896"/>
      <c r="R154" s="896"/>
      <c r="S154" s="896"/>
      <c r="T154" s="896"/>
      <c r="U154" s="896"/>
      <c r="V154" s="896"/>
      <c r="W154" s="896"/>
      <c r="X154" s="896"/>
      <c r="Y154" s="896"/>
      <c r="Z154" s="896"/>
      <c r="AA154" s="896"/>
      <c r="AB154" s="896"/>
      <c r="AC154" s="1124"/>
      <c r="AD154" s="1124"/>
      <c r="AE154" s="1124"/>
      <c r="AF154" s="1124"/>
      <c r="AG154" s="896"/>
      <c r="AH154" s="896"/>
      <c r="AI154" s="896"/>
      <c r="AJ154" s="896"/>
      <c r="AK154" s="896"/>
      <c r="AL154" s="896"/>
      <c r="AM154" s="896"/>
      <c r="AN154" s="896"/>
      <c r="AO154" s="896"/>
      <c r="AP154" s="896"/>
      <c r="AQ154" s="896"/>
      <c r="AR154" s="896"/>
      <c r="AS154" s="896"/>
      <c r="AT154" s="896"/>
      <c r="AU154" s="896"/>
      <c r="AV154" s="896"/>
      <c r="AW154" s="896"/>
      <c r="AX154" s="896"/>
      <c r="AY154" s="896"/>
      <c r="AZ154" s="896"/>
      <c r="BA154" s="896"/>
      <c r="BB154" s="896"/>
      <c r="BC154" s="896"/>
      <c r="BD154" s="896"/>
      <c r="BE154" s="896"/>
      <c r="BF154" s="896"/>
      <c r="BG154" s="896"/>
      <c r="BH154" s="896"/>
      <c r="BI154" s="896"/>
      <c r="BJ154" s="896"/>
      <c r="BK154" s="896"/>
      <c r="BL154" s="896"/>
      <c r="BM154" s="896"/>
      <c r="BN154" s="896"/>
      <c r="BO154" s="896"/>
    </row>
    <row r="155" spans="1:67" s="32" customFormat="1" x14ac:dyDescent="0.25">
      <c r="A155" s="208" t="s">
        <v>220</v>
      </c>
      <c r="B155" s="203">
        <v>61</v>
      </c>
      <c r="C155" s="203"/>
      <c r="D155" s="894">
        <v>17</v>
      </c>
      <c r="E155" s="263"/>
      <c r="F155" s="263"/>
      <c r="G155" s="263"/>
      <c r="H155" s="264"/>
      <c r="I155" s="894">
        <v>1</v>
      </c>
      <c r="J155" s="891"/>
      <c r="K155" s="894">
        <v>108</v>
      </c>
      <c r="L155" s="894">
        <v>2013</v>
      </c>
      <c r="M155" s="262"/>
      <c r="N155" s="4"/>
      <c r="O155" s="4"/>
      <c r="P155" s="896"/>
      <c r="Q155" s="896"/>
      <c r="R155" s="896"/>
      <c r="S155" s="896"/>
      <c r="T155" s="896"/>
      <c r="U155" s="896"/>
      <c r="V155" s="896"/>
      <c r="W155" s="896"/>
      <c r="X155" s="896"/>
      <c r="Y155" s="896"/>
      <c r="Z155" s="896"/>
      <c r="AA155" s="896"/>
      <c r="AB155" s="896"/>
      <c r="AC155" s="1124"/>
      <c r="AD155" s="1124"/>
      <c r="AE155" s="1124"/>
      <c r="AF155" s="1124"/>
      <c r="AG155" s="896"/>
      <c r="AH155" s="896"/>
      <c r="AI155" s="896"/>
      <c r="AJ155" s="896"/>
      <c r="AK155" s="896"/>
      <c r="AL155" s="896"/>
      <c r="AM155" s="896"/>
      <c r="AN155" s="896"/>
      <c r="AO155" s="896"/>
      <c r="AP155" s="896"/>
      <c r="AQ155" s="896"/>
      <c r="AR155" s="896"/>
      <c r="AS155" s="896"/>
      <c r="AT155" s="896"/>
      <c r="AU155" s="896"/>
      <c r="AV155" s="896"/>
      <c r="AW155" s="896"/>
      <c r="AX155" s="896"/>
      <c r="AY155" s="896"/>
      <c r="AZ155" s="896"/>
      <c r="BA155" s="896"/>
      <c r="BB155" s="896"/>
      <c r="BC155" s="896"/>
      <c r="BD155" s="896"/>
      <c r="BE155" s="896"/>
      <c r="BF155" s="896"/>
      <c r="BG155" s="896"/>
      <c r="BH155" s="896"/>
      <c r="BI155" s="896"/>
      <c r="BJ155" s="896"/>
      <c r="BK155" s="896"/>
      <c r="BL155" s="896"/>
      <c r="BM155" s="896"/>
      <c r="BN155" s="896"/>
      <c r="BO155" s="896"/>
    </row>
    <row r="156" spans="1:67" s="32" customFormat="1" x14ac:dyDescent="0.25">
      <c r="A156" s="208" t="s">
        <v>219</v>
      </c>
      <c r="B156" s="203">
        <v>62</v>
      </c>
      <c r="C156" s="203"/>
      <c r="D156" s="894">
        <v>17</v>
      </c>
      <c r="E156" s="894">
        <v>33</v>
      </c>
      <c r="F156" s="263"/>
      <c r="G156" s="263"/>
      <c r="H156" s="891">
        <v>33</v>
      </c>
      <c r="I156" s="894"/>
      <c r="J156" s="891">
        <v>2</v>
      </c>
      <c r="K156" s="894">
        <v>108</v>
      </c>
      <c r="L156" s="894">
        <v>2013</v>
      </c>
      <c r="M156" s="262"/>
      <c r="N156" s="4"/>
      <c r="O156" s="4"/>
      <c r="P156" s="896"/>
      <c r="Q156" s="896"/>
      <c r="R156" s="896"/>
      <c r="S156" s="896"/>
      <c r="T156" s="896"/>
      <c r="U156" s="896"/>
      <c r="V156" s="896"/>
      <c r="W156" s="896"/>
      <c r="X156" s="896"/>
      <c r="Y156" s="896"/>
      <c r="Z156" s="896"/>
      <c r="AA156" s="896"/>
      <c r="AB156" s="896"/>
      <c r="AC156" s="1124"/>
      <c r="AD156" s="1124"/>
      <c r="AE156" s="1124"/>
      <c r="AF156" s="1124"/>
      <c r="AG156" s="896"/>
      <c r="AH156" s="896"/>
      <c r="AI156" s="896"/>
      <c r="AJ156" s="896"/>
      <c r="AK156" s="896"/>
      <c r="AL156" s="896"/>
      <c r="AM156" s="896"/>
      <c r="AN156" s="896"/>
      <c r="AO156" s="896"/>
      <c r="AP156" s="896"/>
      <c r="AQ156" s="896"/>
      <c r="AR156" s="896"/>
      <c r="AS156" s="896"/>
      <c r="AT156" s="896"/>
      <c r="AU156" s="896"/>
      <c r="AV156" s="896"/>
      <c r="AW156" s="896"/>
      <c r="AX156" s="896"/>
      <c r="AY156" s="896"/>
      <c r="AZ156" s="896"/>
      <c r="BA156" s="896"/>
      <c r="BB156" s="896"/>
      <c r="BC156" s="896"/>
      <c r="BD156" s="896"/>
      <c r="BE156" s="896"/>
      <c r="BF156" s="896"/>
      <c r="BG156" s="896"/>
      <c r="BH156" s="896"/>
      <c r="BI156" s="896"/>
      <c r="BJ156" s="896"/>
      <c r="BK156" s="896"/>
      <c r="BL156" s="896"/>
      <c r="BM156" s="896"/>
      <c r="BN156" s="896"/>
      <c r="BO156" s="896"/>
    </row>
    <row r="157" spans="1:67" s="32" customFormat="1" x14ac:dyDescent="0.25">
      <c r="A157" s="208" t="s">
        <v>222</v>
      </c>
      <c r="B157" s="203">
        <v>63</v>
      </c>
      <c r="C157" s="203"/>
      <c r="D157" s="894">
        <v>17</v>
      </c>
      <c r="E157" s="894">
        <v>25</v>
      </c>
      <c r="F157" s="263"/>
      <c r="G157" s="263"/>
      <c r="H157" s="891">
        <v>25</v>
      </c>
      <c r="I157" s="894"/>
      <c r="J157" s="891">
        <v>2</v>
      </c>
      <c r="K157" s="894">
        <v>108</v>
      </c>
      <c r="L157" s="894">
        <v>2013</v>
      </c>
      <c r="M157" s="262"/>
      <c r="N157" s="4"/>
      <c r="O157" s="4"/>
      <c r="P157" s="896"/>
      <c r="Q157" s="896"/>
      <c r="R157" s="896"/>
      <c r="S157" s="896"/>
      <c r="T157" s="896"/>
      <c r="U157" s="896"/>
      <c r="V157" s="896"/>
      <c r="W157" s="896"/>
      <c r="X157" s="896"/>
      <c r="Y157" s="896"/>
      <c r="Z157" s="896"/>
      <c r="AA157" s="896"/>
      <c r="AB157" s="896"/>
      <c r="AC157" s="1124"/>
      <c r="AD157" s="1124"/>
      <c r="AE157" s="1124"/>
      <c r="AF157" s="1124"/>
      <c r="AG157" s="896"/>
      <c r="AH157" s="896"/>
      <c r="AI157" s="896"/>
      <c r="AJ157" s="896"/>
      <c r="AK157" s="896"/>
      <c r="AL157" s="896"/>
      <c r="AM157" s="896"/>
      <c r="AN157" s="896"/>
      <c r="AO157" s="896"/>
      <c r="AP157" s="896"/>
      <c r="AQ157" s="896"/>
      <c r="AR157" s="896"/>
      <c r="AS157" s="896"/>
      <c r="AT157" s="896"/>
      <c r="AU157" s="896"/>
      <c r="AV157" s="896"/>
      <c r="AW157" s="896"/>
      <c r="AX157" s="896"/>
      <c r="AY157" s="896"/>
      <c r="AZ157" s="896"/>
      <c r="BA157" s="896"/>
      <c r="BB157" s="896"/>
      <c r="BC157" s="896"/>
      <c r="BD157" s="896"/>
      <c r="BE157" s="896"/>
      <c r="BF157" s="896"/>
      <c r="BG157" s="896"/>
      <c r="BH157" s="896"/>
      <c r="BI157" s="896"/>
      <c r="BJ157" s="896"/>
      <c r="BK157" s="896"/>
      <c r="BL157" s="896"/>
      <c r="BM157" s="896"/>
      <c r="BN157" s="896"/>
      <c r="BO157" s="896"/>
    </row>
    <row r="158" spans="1:67" s="32" customFormat="1" x14ac:dyDescent="0.25">
      <c r="A158" s="208" t="s">
        <v>221</v>
      </c>
      <c r="B158" s="203">
        <v>64</v>
      </c>
      <c r="C158" s="203"/>
      <c r="D158" s="894">
        <v>17</v>
      </c>
      <c r="E158" s="894">
        <v>33</v>
      </c>
      <c r="F158" s="263"/>
      <c r="G158" s="263"/>
      <c r="H158" s="891">
        <v>33</v>
      </c>
      <c r="I158" s="894"/>
      <c r="J158" s="891">
        <v>2</v>
      </c>
      <c r="K158" s="894">
        <v>108</v>
      </c>
      <c r="L158" s="894">
        <v>2013</v>
      </c>
      <c r="M158" s="262"/>
      <c r="N158" s="4"/>
      <c r="O158" s="4"/>
      <c r="P158" s="896"/>
      <c r="Q158" s="896"/>
      <c r="R158" s="896"/>
      <c r="S158" s="896"/>
      <c r="T158" s="896"/>
      <c r="U158" s="896"/>
      <c r="V158" s="896"/>
      <c r="W158" s="896"/>
      <c r="X158" s="896"/>
      <c r="Y158" s="896"/>
      <c r="Z158" s="896"/>
      <c r="AA158" s="896"/>
      <c r="AB158" s="896"/>
      <c r="AC158" s="1124"/>
      <c r="AD158" s="1124"/>
      <c r="AE158" s="1124"/>
      <c r="AF158" s="1124"/>
      <c r="AG158" s="896"/>
      <c r="AH158" s="896"/>
      <c r="AI158" s="896"/>
      <c r="AJ158" s="896"/>
      <c r="AK158" s="896"/>
      <c r="AL158" s="896"/>
      <c r="AM158" s="896"/>
      <c r="AN158" s="896"/>
      <c r="AO158" s="896"/>
      <c r="AP158" s="896"/>
      <c r="AQ158" s="896"/>
      <c r="AR158" s="896"/>
      <c r="AS158" s="896"/>
      <c r="AT158" s="896"/>
      <c r="AU158" s="896"/>
      <c r="AV158" s="896"/>
      <c r="AW158" s="896"/>
      <c r="AX158" s="896"/>
      <c r="AY158" s="896"/>
      <c r="AZ158" s="896"/>
      <c r="BA158" s="896"/>
      <c r="BB158" s="896"/>
      <c r="BC158" s="896"/>
      <c r="BD158" s="896"/>
      <c r="BE158" s="896"/>
      <c r="BF158" s="896"/>
      <c r="BG158" s="896"/>
      <c r="BH158" s="896"/>
      <c r="BI158" s="896"/>
      <c r="BJ158" s="896"/>
      <c r="BK158" s="896"/>
      <c r="BL158" s="896"/>
      <c r="BM158" s="896"/>
      <c r="BN158" s="896"/>
      <c r="BO158" s="896"/>
    </row>
    <row r="159" spans="1:67" s="32" customFormat="1" x14ac:dyDescent="0.25">
      <c r="A159" s="208" t="s">
        <v>224</v>
      </c>
      <c r="B159" s="203">
        <v>65</v>
      </c>
      <c r="C159" s="203"/>
      <c r="D159" s="894">
        <v>17</v>
      </c>
      <c r="E159" s="894">
        <v>33</v>
      </c>
      <c r="F159" s="894">
        <v>29</v>
      </c>
      <c r="G159" s="894">
        <v>99</v>
      </c>
      <c r="H159" s="891">
        <v>161</v>
      </c>
      <c r="I159" s="894"/>
      <c r="J159" s="891">
        <v>2</v>
      </c>
      <c r="K159" s="894">
        <v>108</v>
      </c>
      <c r="L159" s="894">
        <v>2013</v>
      </c>
      <c r="M159" s="262"/>
      <c r="N159" s="4"/>
      <c r="O159" s="4"/>
      <c r="P159" s="896"/>
      <c r="Q159" s="896"/>
      <c r="R159" s="896"/>
      <c r="S159" s="896"/>
      <c r="T159" s="896"/>
      <c r="U159" s="896"/>
      <c r="V159" s="896"/>
      <c r="W159" s="896"/>
      <c r="X159" s="896"/>
      <c r="Y159" s="896"/>
      <c r="Z159" s="896"/>
      <c r="AA159" s="896"/>
      <c r="AB159" s="896"/>
      <c r="AC159" s="1124"/>
      <c r="AD159" s="1124"/>
      <c r="AE159" s="1124"/>
      <c r="AF159" s="1124"/>
      <c r="AG159" s="896"/>
      <c r="AH159" s="896"/>
      <c r="AI159" s="896"/>
      <c r="AJ159" s="896"/>
      <c r="AK159" s="896"/>
      <c r="AL159" s="896"/>
      <c r="AM159" s="896"/>
      <c r="AN159" s="896"/>
      <c r="AO159" s="896"/>
      <c r="AP159" s="896"/>
      <c r="AQ159" s="896"/>
      <c r="AR159" s="896"/>
      <c r="AS159" s="896"/>
      <c r="AT159" s="896"/>
      <c r="AU159" s="896"/>
      <c r="AV159" s="896"/>
      <c r="AW159" s="896"/>
      <c r="AX159" s="896"/>
      <c r="AY159" s="896"/>
      <c r="AZ159" s="896"/>
      <c r="BA159" s="896"/>
      <c r="BB159" s="896"/>
      <c r="BC159" s="896"/>
      <c r="BD159" s="896"/>
      <c r="BE159" s="896"/>
      <c r="BF159" s="896"/>
      <c r="BG159" s="896"/>
      <c r="BH159" s="896"/>
      <c r="BI159" s="896"/>
      <c r="BJ159" s="896"/>
      <c r="BK159" s="896"/>
      <c r="BL159" s="896"/>
      <c r="BM159" s="896"/>
      <c r="BN159" s="896"/>
      <c r="BO159" s="896"/>
    </row>
    <row r="160" spans="1:67" s="32" customFormat="1" x14ac:dyDescent="0.25">
      <c r="A160" s="208" t="s">
        <v>225</v>
      </c>
      <c r="B160" s="203">
        <v>66</v>
      </c>
      <c r="C160" s="203"/>
      <c r="D160" s="894">
        <v>17</v>
      </c>
      <c r="E160" s="894">
        <v>33</v>
      </c>
      <c r="F160" s="894">
        <v>29</v>
      </c>
      <c r="G160" s="894">
        <v>118</v>
      </c>
      <c r="H160" s="891">
        <v>180</v>
      </c>
      <c r="I160" s="894"/>
      <c r="J160" s="891">
        <v>2</v>
      </c>
      <c r="K160" s="894">
        <v>108</v>
      </c>
      <c r="L160" s="894">
        <v>2013</v>
      </c>
      <c r="M160" s="262"/>
      <c r="N160" s="4"/>
      <c r="O160" s="4"/>
      <c r="P160" s="896"/>
      <c r="Q160" s="896"/>
      <c r="R160" s="896"/>
      <c r="S160" s="896"/>
      <c r="T160" s="896"/>
      <c r="U160" s="896"/>
      <c r="V160" s="896"/>
      <c r="W160" s="896"/>
      <c r="X160" s="896"/>
      <c r="Y160" s="896"/>
      <c r="Z160" s="896"/>
      <c r="AA160" s="896"/>
      <c r="AB160" s="896"/>
      <c r="AC160" s="1124"/>
      <c r="AD160" s="1124"/>
      <c r="AE160" s="1124"/>
      <c r="AF160" s="1124"/>
      <c r="AG160" s="896"/>
      <c r="AH160" s="896"/>
      <c r="AI160" s="896"/>
      <c r="AJ160" s="896"/>
      <c r="AK160" s="896"/>
      <c r="AL160" s="896"/>
      <c r="AM160" s="896"/>
      <c r="AN160" s="896"/>
      <c r="AO160" s="896"/>
      <c r="AP160" s="896"/>
      <c r="AQ160" s="896"/>
      <c r="AR160" s="896"/>
      <c r="AS160" s="896"/>
      <c r="AT160" s="896"/>
      <c r="AU160" s="896"/>
      <c r="AV160" s="896"/>
      <c r="AW160" s="896"/>
      <c r="AX160" s="896"/>
      <c r="AY160" s="896"/>
      <c r="AZ160" s="896"/>
      <c r="BA160" s="896"/>
      <c r="BB160" s="896"/>
      <c r="BC160" s="896"/>
      <c r="BD160" s="896"/>
      <c r="BE160" s="896"/>
      <c r="BF160" s="896"/>
      <c r="BG160" s="896"/>
      <c r="BH160" s="896"/>
      <c r="BI160" s="896"/>
      <c r="BJ160" s="896"/>
      <c r="BK160" s="896"/>
      <c r="BL160" s="896"/>
      <c r="BM160" s="896"/>
      <c r="BN160" s="896"/>
      <c r="BO160" s="896"/>
    </row>
    <row r="161" spans="1:67" s="32" customFormat="1" x14ac:dyDescent="0.25">
      <c r="A161" s="208" t="s">
        <v>226</v>
      </c>
      <c r="B161" s="203">
        <v>67</v>
      </c>
      <c r="C161" s="203"/>
      <c r="D161" s="894">
        <v>17</v>
      </c>
      <c r="E161" s="894">
        <v>33</v>
      </c>
      <c r="F161" s="894">
        <v>95</v>
      </c>
      <c r="G161" s="894">
        <v>100</v>
      </c>
      <c r="H161" s="891">
        <v>228</v>
      </c>
      <c r="I161" s="894"/>
      <c r="J161" s="891">
        <v>2</v>
      </c>
      <c r="K161" s="894">
        <v>108</v>
      </c>
      <c r="L161" s="894">
        <v>2013</v>
      </c>
      <c r="M161" s="262"/>
      <c r="N161" s="4"/>
      <c r="O161" s="4"/>
      <c r="P161" s="896"/>
      <c r="Q161" s="896"/>
      <c r="R161" s="896"/>
      <c r="S161" s="896"/>
      <c r="T161" s="896"/>
      <c r="U161" s="896"/>
      <c r="V161" s="896"/>
      <c r="W161" s="896"/>
      <c r="X161" s="896"/>
      <c r="Y161" s="896"/>
      <c r="Z161" s="896"/>
      <c r="AA161" s="896"/>
      <c r="AB161" s="896"/>
      <c r="AC161" s="1124"/>
      <c r="AD161" s="1124"/>
      <c r="AE161" s="1124"/>
      <c r="AF161" s="1124"/>
      <c r="AG161" s="896"/>
      <c r="AH161" s="896"/>
      <c r="AI161" s="896"/>
      <c r="AJ161" s="896"/>
      <c r="AK161" s="896"/>
      <c r="AL161" s="896"/>
      <c r="AM161" s="896"/>
      <c r="AN161" s="896"/>
      <c r="AO161" s="896"/>
      <c r="AP161" s="896"/>
      <c r="AQ161" s="896"/>
      <c r="AR161" s="896"/>
      <c r="AS161" s="896"/>
      <c r="AT161" s="896"/>
      <c r="AU161" s="896"/>
      <c r="AV161" s="896"/>
      <c r="AW161" s="896"/>
      <c r="AX161" s="896"/>
      <c r="AY161" s="896"/>
      <c r="AZ161" s="896"/>
      <c r="BA161" s="896"/>
      <c r="BB161" s="896"/>
      <c r="BC161" s="896"/>
      <c r="BD161" s="896"/>
      <c r="BE161" s="896"/>
      <c r="BF161" s="896"/>
      <c r="BG161" s="896"/>
      <c r="BH161" s="896"/>
      <c r="BI161" s="896"/>
      <c r="BJ161" s="896"/>
      <c r="BK161" s="896"/>
      <c r="BL161" s="896"/>
      <c r="BM161" s="896"/>
      <c r="BN161" s="896"/>
      <c r="BO161" s="896"/>
    </row>
    <row r="162" spans="1:67" s="32" customFormat="1" ht="30" x14ac:dyDescent="0.25">
      <c r="A162" s="265" t="s">
        <v>240</v>
      </c>
      <c r="B162" s="266">
        <v>68</v>
      </c>
      <c r="C162" s="266"/>
      <c r="D162" s="267">
        <v>17</v>
      </c>
      <c r="E162" s="267">
        <v>33</v>
      </c>
      <c r="F162" s="267">
        <v>96</v>
      </c>
      <c r="G162" s="267">
        <v>163</v>
      </c>
      <c r="H162" s="268">
        <v>292</v>
      </c>
      <c r="I162" s="267"/>
      <c r="J162" s="268">
        <v>2</v>
      </c>
      <c r="K162" s="267">
        <v>108</v>
      </c>
      <c r="L162" s="267">
        <v>2013</v>
      </c>
      <c r="M162" s="269"/>
      <c r="N162" s="4"/>
      <c r="O162" s="4"/>
      <c r="P162" s="896"/>
      <c r="Q162" s="896"/>
      <c r="R162" s="896"/>
      <c r="S162" s="896"/>
      <c r="T162" s="896"/>
      <c r="U162" s="896"/>
      <c r="V162" s="896"/>
      <c r="W162" s="896"/>
      <c r="X162" s="896"/>
      <c r="Y162" s="896"/>
      <c r="Z162" s="896"/>
      <c r="AA162" s="896"/>
      <c r="AB162" s="896"/>
      <c r="AC162" s="1124"/>
      <c r="AD162" s="1124"/>
      <c r="AE162" s="1124"/>
      <c r="AF162" s="1124"/>
      <c r="AG162" s="896"/>
      <c r="AH162" s="896"/>
      <c r="AI162" s="896"/>
      <c r="AJ162" s="896"/>
      <c r="AK162" s="896"/>
      <c r="AL162" s="896"/>
      <c r="AM162" s="896"/>
      <c r="AN162" s="896"/>
      <c r="AO162" s="896"/>
      <c r="AP162" s="896"/>
      <c r="AQ162" s="896"/>
      <c r="AR162" s="896"/>
      <c r="AS162" s="896"/>
      <c r="AT162" s="896"/>
      <c r="AU162" s="896"/>
      <c r="AV162" s="896"/>
      <c r="AW162" s="896"/>
      <c r="AX162" s="896"/>
      <c r="AY162" s="896"/>
      <c r="AZ162" s="896"/>
      <c r="BA162" s="896"/>
      <c r="BB162" s="896"/>
      <c r="BC162" s="896"/>
      <c r="BD162" s="896"/>
      <c r="BE162" s="896"/>
      <c r="BF162" s="896"/>
      <c r="BG162" s="896"/>
      <c r="BH162" s="896"/>
      <c r="BI162" s="896"/>
      <c r="BJ162" s="896"/>
      <c r="BK162" s="896"/>
      <c r="BL162" s="896"/>
      <c r="BM162" s="896"/>
      <c r="BN162" s="896"/>
      <c r="BO162" s="896"/>
    </row>
    <row r="163" spans="1:67" s="32" customFormat="1" ht="30" x14ac:dyDescent="0.25">
      <c r="A163" s="76" t="s">
        <v>239</v>
      </c>
      <c r="B163" s="95">
        <v>69</v>
      </c>
      <c r="C163" s="95"/>
      <c r="D163" s="96"/>
      <c r="E163" s="194">
        <v>25</v>
      </c>
      <c r="F163" s="194">
        <v>40</v>
      </c>
      <c r="G163" s="194">
        <v>63</v>
      </c>
      <c r="H163" s="194">
        <v>128</v>
      </c>
      <c r="I163" s="194"/>
      <c r="J163" s="194">
        <v>2</v>
      </c>
      <c r="K163" s="194">
        <v>108</v>
      </c>
      <c r="L163" s="194">
        <v>2013</v>
      </c>
      <c r="M163" s="262"/>
      <c r="N163" s="4"/>
      <c r="O163" s="4"/>
      <c r="P163" s="896"/>
      <c r="Q163" s="896"/>
      <c r="R163" s="896"/>
      <c r="S163" s="896"/>
      <c r="T163" s="896"/>
      <c r="U163" s="896"/>
      <c r="V163" s="896"/>
      <c r="W163" s="896"/>
      <c r="X163" s="896"/>
      <c r="Y163" s="896"/>
      <c r="Z163" s="896"/>
      <c r="AA163" s="896"/>
      <c r="AB163" s="896"/>
      <c r="AC163" s="1124"/>
      <c r="AD163" s="1124"/>
      <c r="AE163" s="1124"/>
      <c r="AF163" s="1124"/>
      <c r="AG163" s="896"/>
      <c r="AH163" s="896"/>
      <c r="AI163" s="896"/>
      <c r="AJ163" s="896"/>
      <c r="AK163" s="896"/>
      <c r="AL163" s="896"/>
      <c r="AM163" s="896"/>
      <c r="AN163" s="896"/>
      <c r="AO163" s="896"/>
      <c r="AP163" s="896"/>
      <c r="AQ163" s="896"/>
      <c r="AR163" s="896"/>
      <c r="AS163" s="896"/>
      <c r="AT163" s="896"/>
      <c r="AU163" s="896"/>
      <c r="AV163" s="896"/>
      <c r="AW163" s="896"/>
      <c r="AX163" s="896"/>
      <c r="AY163" s="896"/>
      <c r="AZ163" s="896"/>
      <c r="BA163" s="896"/>
      <c r="BB163" s="896"/>
      <c r="BC163" s="896"/>
      <c r="BD163" s="896"/>
      <c r="BE163" s="896"/>
      <c r="BF163" s="896"/>
      <c r="BG163" s="896"/>
      <c r="BH163" s="896"/>
      <c r="BI163" s="896"/>
      <c r="BJ163" s="896"/>
      <c r="BK163" s="896"/>
      <c r="BL163" s="896"/>
      <c r="BM163" s="896"/>
      <c r="BN163" s="896"/>
      <c r="BO163" s="896"/>
    </row>
    <row r="164" spans="1:67" s="32" customFormat="1" x14ac:dyDescent="0.25">
      <c r="A164" s="37" t="s">
        <v>227</v>
      </c>
      <c r="B164" s="897"/>
      <c r="C164" s="1"/>
      <c r="D164" s="1"/>
      <c r="E164" s="1"/>
      <c r="F164" s="1"/>
      <c r="G164" s="1"/>
      <c r="H164" s="1"/>
      <c r="I164" s="1"/>
      <c r="J164" s="1"/>
      <c r="K164" s="1"/>
      <c r="L164" s="3"/>
      <c r="M164" s="94"/>
      <c r="N164" s="4"/>
      <c r="O164" s="4"/>
      <c r="P164" s="896"/>
      <c r="Q164" s="896"/>
      <c r="R164" s="896"/>
      <c r="S164" s="896"/>
      <c r="T164" s="896"/>
      <c r="U164" s="896"/>
      <c r="V164" s="896"/>
      <c r="W164" s="896"/>
      <c r="X164" s="896"/>
      <c r="Y164" s="896"/>
      <c r="Z164" s="896"/>
      <c r="AA164" s="896"/>
      <c r="AB164" s="896"/>
      <c r="AC164" s="1124"/>
      <c r="AD164" s="1124"/>
      <c r="AE164" s="1124"/>
      <c r="AF164" s="1124"/>
      <c r="AG164" s="896"/>
      <c r="AH164" s="896"/>
      <c r="AI164" s="896"/>
      <c r="AJ164" s="896"/>
      <c r="AK164" s="896"/>
      <c r="AL164" s="896"/>
      <c r="AM164" s="896"/>
      <c r="AN164" s="896"/>
      <c r="AO164" s="896"/>
      <c r="AP164" s="896"/>
      <c r="AQ164" s="896"/>
      <c r="AR164" s="896"/>
      <c r="AS164" s="896"/>
      <c r="AT164" s="896"/>
      <c r="AU164" s="896"/>
      <c r="AV164" s="896"/>
      <c r="AW164" s="896"/>
      <c r="AX164" s="896"/>
      <c r="AY164" s="896"/>
      <c r="AZ164" s="896"/>
      <c r="BA164" s="896"/>
      <c r="BB164" s="896"/>
      <c r="BC164" s="896"/>
      <c r="BD164" s="896"/>
      <c r="BE164" s="896"/>
      <c r="BF164" s="896"/>
      <c r="BG164" s="896"/>
      <c r="BH164" s="896"/>
      <c r="BI164" s="896"/>
      <c r="BJ164" s="896"/>
      <c r="BK164" s="896"/>
      <c r="BL164" s="896"/>
      <c r="BM164" s="896"/>
      <c r="BN164" s="896"/>
      <c r="BO164" s="896"/>
    </row>
    <row r="165" spans="1:67" x14ac:dyDescent="0.25">
      <c r="A165" s="36"/>
      <c r="B165" s="897"/>
      <c r="C165" s="1"/>
      <c r="D165" s="1"/>
      <c r="E165" s="1"/>
      <c r="F165" s="1"/>
      <c r="G165" s="1"/>
      <c r="H165" s="1"/>
      <c r="I165" s="1"/>
      <c r="J165" s="1"/>
      <c r="K165" s="1"/>
      <c r="L165" s="3"/>
      <c r="M165" s="94"/>
      <c r="N165" s="4"/>
      <c r="O165" s="4"/>
    </row>
    <row r="166" spans="1:67" ht="18" customHeight="1" x14ac:dyDescent="0.25">
      <c r="A166" s="15" t="s">
        <v>7</v>
      </c>
      <c r="B166" s="20"/>
      <c r="C166" s="532"/>
      <c r="D166" s="40"/>
      <c r="E166" s="40"/>
      <c r="F166" s="40"/>
      <c r="G166" s="1"/>
      <c r="H166" s="1"/>
      <c r="I166" s="1"/>
      <c r="J166" s="1"/>
      <c r="K166" s="1"/>
      <c r="L166" s="3"/>
      <c r="M166" s="94"/>
      <c r="N166" s="4"/>
      <c r="O166" s="4"/>
    </row>
    <row r="167" spans="1:67" x14ac:dyDescent="0.25">
      <c r="A167" s="19" t="s">
        <v>9</v>
      </c>
      <c r="B167" s="270"/>
      <c r="C167" s="271"/>
      <c r="D167" s="198"/>
      <c r="E167" s="199"/>
      <c r="F167" s="200"/>
      <c r="G167" s="229"/>
      <c r="H167" s="230"/>
      <c r="I167" s="231"/>
      <c r="J167" s="232"/>
      <c r="K167" s="232"/>
      <c r="L167" s="233"/>
      <c r="M167" s="234"/>
      <c r="N167" s="4"/>
      <c r="O167" s="4"/>
    </row>
    <row r="168" spans="1:67" x14ac:dyDescent="0.25">
      <c r="A168" s="244"/>
      <c r="B168" s="272"/>
      <c r="C168" s="273"/>
      <c r="D168" s="216"/>
      <c r="E168" s="217"/>
      <c r="F168" s="218"/>
      <c r="G168" s="218"/>
      <c r="H168" s="247"/>
      <c r="I168" s="248"/>
      <c r="J168" s="249"/>
      <c r="K168" s="250"/>
      <c r="L168" s="251"/>
      <c r="M168" s="252"/>
      <c r="N168" s="4"/>
      <c r="O168" s="4"/>
    </row>
    <row r="169" spans="1:67" ht="18" customHeight="1" x14ac:dyDescent="0.25">
      <c r="A169" s="37"/>
      <c r="B169" s="897"/>
      <c r="C169" s="1"/>
      <c r="D169" s="1"/>
      <c r="E169" s="1"/>
      <c r="F169" s="1"/>
      <c r="G169" s="1"/>
      <c r="H169" s="1"/>
      <c r="I169" s="1"/>
      <c r="J169" s="1"/>
      <c r="K169" s="1"/>
      <c r="L169" s="3"/>
      <c r="M169" s="94"/>
      <c r="N169" s="4"/>
      <c r="O169" s="4"/>
    </row>
    <row r="170" spans="1:67" x14ac:dyDescent="0.25">
      <c r="A170" s="16" t="s">
        <v>11</v>
      </c>
      <c r="B170" s="20"/>
      <c r="C170" s="532"/>
      <c r="D170" s="40"/>
      <c r="E170" s="40"/>
      <c r="F170" s="40"/>
      <c r="G170" s="1"/>
      <c r="H170" s="1"/>
      <c r="I170" s="1"/>
      <c r="J170" s="1"/>
      <c r="K170" s="1"/>
      <c r="L170" s="3"/>
      <c r="M170" s="94"/>
      <c r="N170" s="4"/>
      <c r="O170" s="4"/>
    </row>
    <row r="171" spans="1:67" x14ac:dyDescent="0.25">
      <c r="A171" s="19" t="s">
        <v>40</v>
      </c>
      <c r="B171" s="270"/>
      <c r="C171" s="271"/>
      <c r="D171" s="198"/>
      <c r="E171" s="199"/>
      <c r="F171" s="200"/>
      <c r="G171" s="229"/>
      <c r="H171" s="230"/>
      <c r="I171" s="231"/>
      <c r="J171" s="232"/>
      <c r="K171" s="232"/>
      <c r="L171" s="233"/>
      <c r="M171" s="234"/>
      <c r="N171" s="4"/>
      <c r="O171" s="4"/>
    </row>
    <row r="172" spans="1:67" x14ac:dyDescent="0.25">
      <c r="A172" s="235" t="s">
        <v>487</v>
      </c>
      <c r="B172" s="242"/>
      <c r="C172" s="243"/>
      <c r="D172" s="198"/>
      <c r="E172" s="199"/>
      <c r="F172" s="200"/>
      <c r="G172" s="200"/>
      <c r="H172" s="201"/>
      <c r="I172" s="238"/>
      <c r="J172" s="239"/>
      <c r="K172" s="239"/>
      <c r="L172" s="240"/>
      <c r="M172" s="241"/>
      <c r="N172" s="4"/>
      <c r="O172" s="4"/>
    </row>
    <row r="173" spans="1:67" x14ac:dyDescent="0.25">
      <c r="A173" s="235" t="s">
        <v>14</v>
      </c>
      <c r="B173" s="242"/>
      <c r="C173" s="243"/>
      <c r="D173" s="198"/>
      <c r="E173" s="199"/>
      <c r="F173" s="200"/>
      <c r="G173" s="200"/>
      <c r="H173" s="201"/>
      <c r="I173" s="238"/>
      <c r="J173" s="239"/>
      <c r="K173" s="239"/>
      <c r="L173" s="240"/>
      <c r="M173" s="241"/>
      <c r="N173" s="4"/>
      <c r="O173" s="4"/>
    </row>
    <row r="174" spans="1:67" x14ac:dyDescent="0.25">
      <c r="A174" s="235" t="s">
        <v>19</v>
      </c>
      <c r="B174" s="242"/>
      <c r="C174" s="243"/>
      <c r="D174" s="198"/>
      <c r="E174" s="199"/>
      <c r="F174" s="200"/>
      <c r="G174" s="200"/>
      <c r="H174" s="201"/>
      <c r="I174" s="238"/>
      <c r="J174" s="239"/>
      <c r="K174" s="239"/>
      <c r="L174" s="240"/>
      <c r="M174" s="241"/>
      <c r="N174" s="4"/>
      <c r="O174" s="4"/>
    </row>
    <row r="175" spans="1:67" ht="15.75" thickBot="1" x14ac:dyDescent="0.3">
      <c r="A175" s="274" t="s">
        <v>15</v>
      </c>
      <c r="B175" s="245"/>
      <c r="C175" s="246"/>
      <c r="D175" s="216"/>
      <c r="E175" s="217"/>
      <c r="F175" s="218"/>
      <c r="G175" s="218"/>
      <c r="H175" s="247"/>
      <c r="I175" s="248"/>
      <c r="J175" s="249"/>
      <c r="K175" s="250"/>
      <c r="L175" s="251"/>
      <c r="M175" s="252"/>
      <c r="N175" s="4"/>
      <c r="O175" s="4"/>
    </row>
    <row r="176" spans="1:67" ht="15" customHeight="1" x14ac:dyDescent="0.25">
      <c r="A176" s="5" t="s">
        <v>488</v>
      </c>
      <c r="B176" s="5"/>
      <c r="C176" s="11"/>
      <c r="D176" s="11"/>
      <c r="E176" s="11"/>
      <c r="F176" s="11"/>
      <c r="G176" s="11"/>
      <c r="H176" s="11"/>
      <c r="I176" s="11"/>
      <c r="J176" s="390"/>
      <c r="K176" s="390"/>
      <c r="L176" s="390"/>
      <c r="N176" s="4"/>
      <c r="O176" s="4"/>
    </row>
    <row r="177" spans="1:15" ht="15" customHeight="1" x14ac:dyDescent="0.25">
      <c r="A177" s="1618" t="s">
        <v>489</v>
      </c>
      <c r="B177" s="1618"/>
      <c r="C177" s="1618"/>
      <c r="D177" s="1618"/>
      <c r="E177" s="1618"/>
      <c r="F177" s="1618"/>
      <c r="G177" s="1618"/>
      <c r="H177" s="1618"/>
      <c r="I177" s="1618"/>
      <c r="J177" s="1618"/>
      <c r="K177" s="1618"/>
      <c r="L177" s="1618"/>
      <c r="M177" s="1618"/>
      <c r="N177" s="4"/>
      <c r="O177" s="4"/>
    </row>
    <row r="178" spans="1:15" x14ac:dyDescent="0.25">
      <c r="N178" s="4"/>
      <c r="O178" s="4"/>
    </row>
    <row r="179" spans="1:15" x14ac:dyDescent="0.25">
      <c r="N179" s="4"/>
      <c r="O179" s="4"/>
    </row>
    <row r="180" spans="1:15" x14ac:dyDescent="0.25">
      <c r="N180" s="4"/>
      <c r="O180" s="4"/>
    </row>
  </sheetData>
  <mergeCells count="20">
    <mergeCell ref="A177:M177"/>
    <mergeCell ref="H78:L78"/>
    <mergeCell ref="M78:P78"/>
    <mergeCell ref="E91:H91"/>
    <mergeCell ref="E95:H95"/>
    <mergeCell ref="E96:H96"/>
    <mergeCell ref="E93:H93"/>
    <mergeCell ref="E94:H94"/>
    <mergeCell ref="E97:H97"/>
    <mergeCell ref="D90:H90"/>
    <mergeCell ref="I90:J90"/>
    <mergeCell ref="K90:L90"/>
    <mergeCell ref="AC78:AF78"/>
    <mergeCell ref="B3:B4"/>
    <mergeCell ref="C3:C4"/>
    <mergeCell ref="D3:G3"/>
    <mergeCell ref="N3:P3"/>
    <mergeCell ref="Y78:AB78"/>
    <mergeCell ref="Q78:T78"/>
    <mergeCell ref="U78:X78"/>
  </mergeCells>
  <phoneticPr fontId="19" type="noConversion"/>
  <pageMargins left="0.19685039370078741" right="0.19685039370078741" top="0.19685039370078741" bottom="0.19685039370078741" header="0.19685039370078741" footer="0.19685039370078741"/>
  <pageSetup paperSize="9" scale="7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topLeftCell="I13" zoomScale="75" zoomScaleNormal="75" workbookViewId="0">
      <selection activeCell="AH20" sqref="AH20"/>
    </sheetView>
  </sheetViews>
  <sheetFormatPr defaultColWidth="9.140625" defaultRowHeight="15" x14ac:dyDescent="0.25"/>
  <cols>
    <col min="1" max="1" width="40.7109375" style="1" customWidth="1"/>
    <col min="2" max="2" width="34.140625" style="1" bestFit="1" customWidth="1"/>
    <col min="3" max="3" width="15.28515625" style="3" customWidth="1"/>
    <col min="4" max="4" width="7.7109375" style="3" customWidth="1"/>
    <col min="5" max="5" width="8.5703125" style="3" customWidth="1"/>
    <col min="6" max="7" width="8.140625" style="3" customWidth="1"/>
    <col min="8" max="8" width="8.28515625" style="3" customWidth="1"/>
    <col min="9" max="9" width="8.140625" style="3" customWidth="1"/>
    <col min="10" max="10" width="7.85546875" style="4" customWidth="1"/>
    <col min="11" max="11" width="8.5703125" style="4" customWidth="1"/>
    <col min="12" max="12" width="17.28515625" style="2" customWidth="1"/>
    <col min="13" max="13" width="10.7109375" style="2" customWidth="1"/>
    <col min="14" max="14" width="13.85546875" style="2" customWidth="1"/>
    <col min="15" max="15" width="14" style="2" customWidth="1"/>
    <col min="16" max="16" width="13.28515625" style="2" customWidth="1"/>
    <col min="17" max="17" width="9.140625" style="2"/>
    <col min="18" max="18" width="10.5703125" style="2" customWidth="1"/>
    <col min="19" max="19" width="10.28515625" style="2" customWidth="1"/>
    <col min="20" max="20" width="9.140625" style="2"/>
    <col min="21" max="21" width="11.42578125" style="2" customWidth="1"/>
    <col min="22" max="23" width="9.140625" style="2"/>
    <col min="24" max="27" width="9.140625" style="1124"/>
    <col min="28" max="16384" width="9.140625" style="2"/>
  </cols>
  <sheetData>
    <row r="1" spans="1:31" ht="21" customHeight="1" thickBot="1" x14ac:dyDescent="0.3">
      <c r="A1" s="12" t="s">
        <v>67</v>
      </c>
      <c r="B1" s="5"/>
      <c r="C1" s="11"/>
      <c r="D1" s="11"/>
      <c r="E1" s="11"/>
      <c r="F1" s="11"/>
      <c r="G1" s="11"/>
      <c r="H1" s="11"/>
      <c r="I1" s="11"/>
      <c r="J1" s="13"/>
      <c r="K1" s="13"/>
    </row>
    <row r="2" spans="1:31" x14ac:dyDescent="0.25">
      <c r="A2" s="67"/>
      <c r="B2" s="1205" t="s">
        <v>17</v>
      </c>
      <c r="C2" s="1332">
        <v>2011</v>
      </c>
      <c r="D2" s="1205">
        <v>2012</v>
      </c>
      <c r="E2" s="1206"/>
      <c r="F2" s="1206"/>
      <c r="G2" s="1207"/>
      <c r="H2" s="1205">
        <v>2013</v>
      </c>
      <c r="I2" s="1206"/>
      <c r="J2" s="1206"/>
      <c r="K2" s="1207"/>
      <c r="L2" s="1659">
        <v>2014</v>
      </c>
      <c r="M2" s="1206"/>
      <c r="N2" s="1206"/>
      <c r="O2" s="1332"/>
      <c r="P2" s="1262">
        <v>2015</v>
      </c>
      <c r="Q2" s="1263"/>
      <c r="R2" s="1263"/>
      <c r="S2" s="1264"/>
      <c r="T2" s="1262">
        <v>2016</v>
      </c>
      <c r="U2" s="1263"/>
      <c r="V2" s="1263"/>
      <c r="W2" s="1263"/>
      <c r="X2" s="1262">
        <v>2017</v>
      </c>
      <c r="Y2" s="1263"/>
      <c r="Z2" s="1263"/>
      <c r="AA2" s="1264"/>
      <c r="AB2" s="1262">
        <v>2018</v>
      </c>
      <c r="AC2" s="1263"/>
      <c r="AD2" s="1263"/>
      <c r="AE2" s="1264"/>
    </row>
    <row r="3" spans="1:31" ht="15.75" thickBot="1" x14ac:dyDescent="0.3">
      <c r="A3" s="68"/>
      <c r="B3" s="1666"/>
      <c r="C3" s="1610"/>
      <c r="D3" s="317" t="s">
        <v>0</v>
      </c>
      <c r="E3" s="18" t="s">
        <v>1</v>
      </c>
      <c r="F3" s="18" t="s">
        <v>2</v>
      </c>
      <c r="G3" s="89" t="s">
        <v>3</v>
      </c>
      <c r="H3" s="317" t="s">
        <v>0</v>
      </c>
      <c r="I3" s="18" t="s">
        <v>1</v>
      </c>
      <c r="J3" s="18" t="s">
        <v>2</v>
      </c>
      <c r="K3" s="89" t="s">
        <v>3</v>
      </c>
      <c r="L3" s="608" t="s">
        <v>0</v>
      </c>
      <c r="M3" s="18" t="s">
        <v>1</v>
      </c>
      <c r="N3" s="18" t="s">
        <v>2</v>
      </c>
      <c r="O3" s="91" t="s">
        <v>3</v>
      </c>
      <c r="P3" s="317" t="s">
        <v>0</v>
      </c>
      <c r="Q3" s="18" t="s">
        <v>1</v>
      </c>
      <c r="R3" s="18" t="s">
        <v>2</v>
      </c>
      <c r="S3" s="89" t="s">
        <v>3</v>
      </c>
      <c r="T3" s="317" t="s">
        <v>0</v>
      </c>
      <c r="U3" s="18" t="s">
        <v>1</v>
      </c>
      <c r="V3" s="18" t="s">
        <v>2</v>
      </c>
      <c r="W3" s="91" t="s">
        <v>3</v>
      </c>
      <c r="X3" s="317" t="s">
        <v>0</v>
      </c>
      <c r="Y3" s="18" t="s">
        <v>1</v>
      </c>
      <c r="Z3" s="18" t="s">
        <v>2</v>
      </c>
      <c r="AA3" s="89" t="s">
        <v>3</v>
      </c>
      <c r="AB3" s="317" t="s">
        <v>0</v>
      </c>
      <c r="AC3" s="18" t="s">
        <v>1</v>
      </c>
      <c r="AD3" s="18" t="s">
        <v>2</v>
      </c>
      <c r="AE3" s="89" t="s">
        <v>3</v>
      </c>
    </row>
    <row r="4" spans="1:31" ht="18" customHeight="1" x14ac:dyDescent="0.25">
      <c r="A4" s="602" t="s">
        <v>4</v>
      </c>
      <c r="B4" s="1663"/>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2"/>
    </row>
    <row r="5" spans="1:31" x14ac:dyDescent="0.25">
      <c r="A5" s="603" t="s">
        <v>16</v>
      </c>
      <c r="B5" s="611" t="s">
        <v>99</v>
      </c>
      <c r="C5" s="69">
        <v>74</v>
      </c>
      <c r="D5" s="622">
        <v>74</v>
      </c>
      <c r="E5" s="622">
        <v>77</v>
      </c>
      <c r="F5" s="391">
        <v>77</v>
      </c>
      <c r="G5" s="391">
        <v>77</v>
      </c>
      <c r="H5" s="622">
        <v>77</v>
      </c>
      <c r="I5" s="622">
        <v>81</v>
      </c>
      <c r="J5" s="391">
        <v>81</v>
      </c>
      <c r="K5" s="391">
        <v>82</v>
      </c>
      <c r="L5" s="391">
        <v>84</v>
      </c>
      <c r="M5" s="391">
        <f>L5</f>
        <v>84</v>
      </c>
      <c r="N5" s="391">
        <v>84</v>
      </c>
      <c r="O5" s="472">
        <v>84</v>
      </c>
      <c r="P5" s="391">
        <v>85</v>
      </c>
      <c r="Q5" s="391">
        <v>85</v>
      </c>
      <c r="R5" s="391">
        <v>85</v>
      </c>
      <c r="S5" s="472">
        <v>85</v>
      </c>
      <c r="T5" s="472">
        <v>85</v>
      </c>
      <c r="U5" s="472">
        <v>86</v>
      </c>
      <c r="V5" s="391">
        <v>86</v>
      </c>
      <c r="W5" s="472">
        <v>86</v>
      </c>
      <c r="X5" s="472">
        <v>86</v>
      </c>
      <c r="Y5" s="472">
        <v>86</v>
      </c>
      <c r="Z5" s="472">
        <v>86</v>
      </c>
      <c r="AA5" s="391">
        <v>86</v>
      </c>
      <c r="AB5" s="1118"/>
      <c r="AC5" s="472"/>
      <c r="AD5" s="472"/>
      <c r="AE5" s="923"/>
    </row>
    <row r="6" spans="1:31" ht="15.75" customHeight="1" x14ac:dyDescent="0.25">
      <c r="A6" s="448" t="s">
        <v>5</v>
      </c>
      <c r="B6" s="611" t="s">
        <v>99</v>
      </c>
      <c r="C6" s="536"/>
      <c r="D6" s="311">
        <v>0</v>
      </c>
      <c r="E6" s="311">
        <v>3</v>
      </c>
      <c r="F6" s="311">
        <v>0</v>
      </c>
      <c r="G6" s="311">
        <v>0</v>
      </c>
      <c r="H6" s="311">
        <v>0</v>
      </c>
      <c r="I6" s="312">
        <v>4</v>
      </c>
      <c r="J6" s="312">
        <v>0</v>
      </c>
      <c r="K6" s="311">
        <v>1</v>
      </c>
      <c r="L6" s="312">
        <v>0</v>
      </c>
      <c r="M6" s="312">
        <v>0</v>
      </c>
      <c r="N6" s="312">
        <v>0</v>
      </c>
      <c r="O6" s="313">
        <v>0</v>
      </c>
      <c r="P6" s="312">
        <v>0</v>
      </c>
      <c r="Q6" s="534">
        <v>0</v>
      </c>
      <c r="R6" s="534">
        <v>0</v>
      </c>
      <c r="S6" s="535">
        <v>0</v>
      </c>
      <c r="T6" s="521">
        <v>0</v>
      </c>
      <c r="U6" s="535">
        <v>1</v>
      </c>
      <c r="V6" s="521">
        <v>0</v>
      </c>
      <c r="W6" s="522">
        <v>0</v>
      </c>
      <c r="X6" s="1106">
        <v>0</v>
      </c>
      <c r="Y6" s="1106">
        <v>0</v>
      </c>
      <c r="Z6" s="1106">
        <v>0</v>
      </c>
      <c r="AA6" s="1105">
        <v>0</v>
      </c>
      <c r="AB6" s="1104"/>
      <c r="AC6" s="761"/>
      <c r="AD6" s="761"/>
      <c r="AE6" s="922"/>
    </row>
    <row r="7" spans="1:31" x14ac:dyDescent="0.25">
      <c r="A7" s="447" t="s">
        <v>77</v>
      </c>
      <c r="B7" s="611" t="s">
        <v>99</v>
      </c>
      <c r="C7" s="520"/>
      <c r="D7" s="311">
        <v>0</v>
      </c>
      <c r="E7" s="311">
        <v>0</v>
      </c>
      <c r="F7" s="311">
        <v>0</v>
      </c>
      <c r="G7" s="311">
        <v>0</v>
      </c>
      <c r="H7" s="311">
        <v>0</v>
      </c>
      <c r="I7" s="311">
        <v>0</v>
      </c>
      <c r="J7" s="311">
        <v>0</v>
      </c>
      <c r="K7" s="311">
        <v>0</v>
      </c>
      <c r="L7" s="311">
        <v>0</v>
      </c>
      <c r="M7" s="311">
        <v>0</v>
      </c>
      <c r="N7" s="311">
        <v>0</v>
      </c>
      <c r="O7" s="314">
        <v>0</v>
      </c>
      <c r="P7" s="311">
        <v>0</v>
      </c>
      <c r="Q7" s="534">
        <v>0</v>
      </c>
      <c r="R7" s="534">
        <v>0</v>
      </c>
      <c r="S7" s="526"/>
      <c r="T7" s="521">
        <v>0</v>
      </c>
      <c r="U7" s="521">
        <v>0</v>
      </c>
      <c r="V7" s="521">
        <v>0</v>
      </c>
      <c r="W7" s="522">
        <v>0</v>
      </c>
      <c r="X7" s="1106">
        <v>0</v>
      </c>
      <c r="Y7" s="1106">
        <v>0</v>
      </c>
      <c r="Z7" s="1106">
        <v>0</v>
      </c>
      <c r="AA7" s="1105">
        <v>0</v>
      </c>
      <c r="AB7" s="1104"/>
      <c r="AC7" s="761"/>
      <c r="AD7" s="761"/>
      <c r="AE7" s="922"/>
    </row>
    <row r="8" spans="1:31" x14ac:dyDescent="0.25">
      <c r="A8" s="604"/>
      <c r="B8" s="612"/>
      <c r="C8" s="518"/>
      <c r="D8" s="518"/>
      <c r="E8" s="518"/>
      <c r="F8" s="518"/>
      <c r="G8" s="518"/>
      <c r="H8" s="518"/>
      <c r="I8" s="518"/>
      <c r="J8" s="518"/>
      <c r="K8" s="518"/>
      <c r="L8" s="518"/>
      <c r="M8" s="1350"/>
      <c r="N8" s="1350"/>
      <c r="O8" s="1350"/>
      <c r="P8" s="1350"/>
      <c r="Q8" s="1350"/>
      <c r="R8" s="1350"/>
      <c r="S8" s="1350"/>
      <c r="T8" s="1350"/>
      <c r="U8" s="1350"/>
      <c r="V8" s="1350"/>
      <c r="W8" s="1350"/>
      <c r="X8" s="1350"/>
      <c r="Y8" s="1350"/>
      <c r="Z8" s="1350"/>
      <c r="AA8" s="1350"/>
      <c r="AB8" s="1350"/>
      <c r="AC8" s="1350"/>
      <c r="AD8" s="1350"/>
      <c r="AE8" s="1351"/>
    </row>
    <row r="9" spans="1:31" ht="18" customHeight="1" x14ac:dyDescent="0.25">
      <c r="A9" s="605" t="s">
        <v>8</v>
      </c>
      <c r="B9" s="515"/>
      <c r="C9" s="515"/>
      <c r="D9" s="515"/>
      <c r="E9" s="515"/>
      <c r="F9" s="515"/>
      <c r="G9" s="515"/>
      <c r="H9" s="515"/>
      <c r="I9" s="515"/>
      <c r="J9" s="515"/>
      <c r="K9" s="515"/>
      <c r="L9" s="515"/>
      <c r="M9" s="1352"/>
      <c r="N9" s="1352"/>
      <c r="O9" s="1352"/>
      <c r="P9" s="1352"/>
      <c r="Q9" s="1352"/>
      <c r="R9" s="1352"/>
      <c r="S9" s="1352"/>
      <c r="T9" s="1352"/>
      <c r="U9" s="1352"/>
      <c r="V9" s="1352"/>
      <c r="W9" s="1352"/>
      <c r="X9" s="1352"/>
      <c r="Y9" s="1352"/>
      <c r="Z9" s="1352"/>
      <c r="AA9" s="1352"/>
      <c r="AB9" s="1352"/>
      <c r="AC9" s="1352"/>
      <c r="AD9" s="1352"/>
      <c r="AE9" s="1353"/>
    </row>
    <row r="10" spans="1:31" ht="60" x14ac:dyDescent="0.25">
      <c r="A10" s="447" t="s">
        <v>12</v>
      </c>
      <c r="B10" s="611" t="s">
        <v>305</v>
      </c>
      <c r="C10" s="537">
        <v>480</v>
      </c>
      <c r="D10" s="1664">
        <v>0</v>
      </c>
      <c r="E10" s="1664"/>
      <c r="F10" s="1664"/>
      <c r="G10" s="1664"/>
      <c r="H10" s="1664">
        <v>0</v>
      </c>
      <c r="I10" s="1664"/>
      <c r="J10" s="1664"/>
      <c r="K10" s="1664"/>
      <c r="L10" s="1669">
        <v>0</v>
      </c>
      <c r="M10" s="1670"/>
      <c r="N10" s="1670"/>
      <c r="O10" s="1670"/>
      <c r="P10" s="1683">
        <v>0</v>
      </c>
      <c r="Q10" s="1683"/>
      <c r="R10" s="1683"/>
      <c r="S10" s="1683"/>
      <c r="T10" s="1282">
        <v>0</v>
      </c>
      <c r="U10" s="1282"/>
      <c r="V10" s="1282"/>
      <c r="W10" s="1282"/>
      <c r="X10" s="1249">
        <v>0</v>
      </c>
      <c r="Y10" s="1250"/>
      <c r="Z10" s="1250"/>
      <c r="AA10" s="1390"/>
      <c r="AB10" s="1250"/>
      <c r="AC10" s="1250"/>
      <c r="AD10" s="1250"/>
      <c r="AE10" s="1222"/>
    </row>
    <row r="11" spans="1:31" ht="79.5" customHeight="1" x14ac:dyDescent="0.25">
      <c r="A11" s="447" t="s">
        <v>13</v>
      </c>
      <c r="B11" s="611" t="s">
        <v>305</v>
      </c>
      <c r="C11" s="537"/>
      <c r="D11" s="1650">
        <v>480</v>
      </c>
      <c r="E11" s="1650"/>
      <c r="F11" s="1650"/>
      <c r="G11" s="1650"/>
      <c r="H11" s="1650">
        <v>480</v>
      </c>
      <c r="I11" s="1650"/>
      <c r="J11" s="1650"/>
      <c r="K11" s="1650"/>
      <c r="L11" s="315">
        <v>480</v>
      </c>
      <c r="M11" s="1652" t="s">
        <v>511</v>
      </c>
      <c r="N11" s="1679"/>
      <c r="O11" s="1679"/>
      <c r="P11" s="1672" t="s">
        <v>511</v>
      </c>
      <c r="Q11" s="1673"/>
      <c r="R11" s="1674" t="s">
        <v>508</v>
      </c>
      <c r="S11" s="1673"/>
      <c r="T11" s="1336" t="s">
        <v>533</v>
      </c>
      <c r="U11" s="1336"/>
      <c r="V11" s="1243"/>
      <c r="W11" s="1243"/>
      <c r="X11" s="1306" t="s">
        <v>578</v>
      </c>
      <c r="Y11" s="1304"/>
      <c r="Z11" s="1304"/>
      <c r="AA11" s="1390"/>
      <c r="AB11" s="1304"/>
      <c r="AC11" s="1304"/>
      <c r="AD11" s="1304"/>
      <c r="AE11" s="1222"/>
    </row>
    <row r="12" spans="1:31" ht="95.25" customHeight="1" x14ac:dyDescent="0.25">
      <c r="A12" s="447" t="s">
        <v>18</v>
      </c>
      <c r="B12" s="611" t="s">
        <v>62</v>
      </c>
      <c r="C12" s="1646" t="s">
        <v>306</v>
      </c>
      <c r="D12" s="1646"/>
      <c r="E12" s="1646"/>
      <c r="F12" s="1646"/>
      <c r="G12" s="1646"/>
      <c r="H12" s="1646"/>
      <c r="I12" s="1646"/>
      <c r="J12" s="1646"/>
      <c r="K12" s="1646"/>
      <c r="L12" s="1686" t="s">
        <v>306</v>
      </c>
      <c r="M12" s="1679"/>
      <c r="N12" s="1250"/>
      <c r="O12" s="1250"/>
      <c r="P12" s="1673" t="s">
        <v>512</v>
      </c>
      <c r="Q12" s="1673"/>
      <c r="R12" s="1674" t="s">
        <v>510</v>
      </c>
      <c r="S12" s="1673"/>
      <c r="T12" s="1336" t="s">
        <v>510</v>
      </c>
      <c r="U12" s="1336"/>
      <c r="V12" s="1243"/>
      <c r="W12" s="1243"/>
      <c r="X12" s="1306" t="s">
        <v>510</v>
      </c>
      <c r="Y12" s="1304"/>
      <c r="Z12" s="1304"/>
      <c r="AA12" s="1390"/>
      <c r="AB12" s="1304"/>
      <c r="AC12" s="1304"/>
      <c r="AD12" s="1304"/>
      <c r="AE12" s="1222"/>
    </row>
    <row r="13" spans="1:31" ht="21" customHeight="1" x14ac:dyDescent="0.25">
      <c r="A13" s="447" t="s">
        <v>10</v>
      </c>
      <c r="B13" s="611"/>
      <c r="C13" s="537"/>
      <c r="D13" s="1647"/>
      <c r="E13" s="1648"/>
      <c r="F13" s="1648"/>
      <c r="G13" s="1649"/>
      <c r="H13" s="1647"/>
      <c r="I13" s="1648"/>
      <c r="J13" s="1648"/>
      <c r="K13" s="1649"/>
      <c r="L13" s="1647"/>
      <c r="M13" s="1642"/>
      <c r="N13" s="1642"/>
      <c r="O13" s="1642"/>
      <c r="P13" s="1675"/>
      <c r="Q13" s="1675"/>
      <c r="R13" s="1675"/>
      <c r="S13" s="1675"/>
      <c r="T13" s="1282"/>
      <c r="U13" s="1243"/>
      <c r="V13" s="1243"/>
      <c r="W13" s="1243"/>
      <c r="X13" s="1249"/>
      <c r="Y13" s="1199"/>
      <c r="Z13" s="1199"/>
      <c r="AA13" s="1390"/>
      <c r="AB13" s="1250"/>
      <c r="AC13" s="1199"/>
      <c r="AD13" s="1199"/>
      <c r="AE13" s="1222"/>
    </row>
    <row r="14" spans="1:31" x14ac:dyDescent="0.25">
      <c r="A14" s="604"/>
      <c r="B14" s="612"/>
      <c r="C14" s="538"/>
      <c r="D14" s="518"/>
      <c r="E14" s="518"/>
      <c r="F14" s="518"/>
      <c r="G14" s="518"/>
      <c r="H14" s="518"/>
      <c r="I14" s="518"/>
      <c r="J14" s="518"/>
      <c r="K14" s="518"/>
      <c r="L14" s="518"/>
      <c r="M14" s="518"/>
      <c r="N14" s="518"/>
      <c r="O14" s="518"/>
      <c r="P14" s="518"/>
      <c r="Q14" s="518"/>
      <c r="R14" s="518"/>
      <c r="S14" s="518"/>
      <c r="T14" s="518"/>
      <c r="U14" s="518"/>
      <c r="V14" s="518"/>
      <c r="W14" s="518"/>
      <c r="X14" s="1107"/>
      <c r="Y14" s="1107"/>
      <c r="Z14" s="1107"/>
      <c r="AA14" s="1107"/>
      <c r="AB14" s="538"/>
      <c r="AC14" s="518"/>
      <c r="AD14" s="518"/>
      <c r="AE14" s="519"/>
    </row>
    <row r="15" spans="1:31" ht="18" customHeight="1" x14ac:dyDescent="0.25">
      <c r="A15" s="605" t="s">
        <v>7</v>
      </c>
      <c r="B15" s="25"/>
      <c r="C15" s="515"/>
      <c r="D15" s="515"/>
      <c r="E15" s="515"/>
      <c r="F15" s="515"/>
      <c r="G15" s="515"/>
      <c r="H15" s="515"/>
      <c r="I15" s="515"/>
      <c r="J15" s="515"/>
      <c r="K15" s="515"/>
      <c r="L15" s="515"/>
      <c r="M15" s="515"/>
      <c r="N15" s="515"/>
      <c r="O15" s="515"/>
      <c r="P15" s="515"/>
      <c r="Q15" s="515"/>
      <c r="R15" s="515"/>
      <c r="S15" s="515"/>
      <c r="T15" s="515"/>
      <c r="U15" s="515"/>
      <c r="V15" s="515"/>
      <c r="W15" s="515"/>
      <c r="X15" s="1098"/>
      <c r="Y15" s="1098"/>
      <c r="Z15" s="1098"/>
      <c r="AA15" s="1098"/>
      <c r="AB15" s="515"/>
      <c r="AC15" s="515"/>
      <c r="AD15" s="515"/>
      <c r="AE15" s="516"/>
    </row>
    <row r="16" spans="1:31" x14ac:dyDescent="0.25">
      <c r="A16" s="447"/>
      <c r="B16" s="613"/>
      <c r="C16" s="540"/>
      <c r="D16" s="1687"/>
      <c r="E16" s="1689"/>
      <c r="F16" s="1689"/>
      <c r="G16" s="1690"/>
      <c r="H16" s="1687"/>
      <c r="I16" s="1689"/>
      <c r="J16" s="1689"/>
      <c r="K16" s="1690"/>
      <c r="L16" s="1687"/>
      <c r="M16" s="1688"/>
      <c r="N16" s="1688"/>
      <c r="O16" s="1688"/>
      <c r="P16" s="1675"/>
      <c r="Q16" s="1675"/>
      <c r="R16" s="1675"/>
      <c r="S16" s="1675"/>
      <c r="T16" s="1354"/>
      <c r="U16" s="1199"/>
      <c r="V16" s="1199"/>
      <c r="W16" s="1199"/>
      <c r="X16" s="1090"/>
      <c r="Y16" s="1090"/>
      <c r="Z16" s="1090"/>
      <c r="AA16" s="1090"/>
      <c r="AB16" s="1354"/>
      <c r="AC16" s="1199"/>
      <c r="AD16" s="1199"/>
      <c r="AE16" s="1222"/>
    </row>
    <row r="17" spans="1:31" ht="12.75" customHeight="1" x14ac:dyDescent="0.25">
      <c r="A17" s="447"/>
      <c r="B17" s="1645"/>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c r="AD17" s="1350"/>
      <c r="AE17" s="1351"/>
    </row>
    <row r="18" spans="1:31" ht="18" customHeight="1" x14ac:dyDescent="0.25">
      <c r="A18" s="446" t="s">
        <v>11</v>
      </c>
      <c r="B18" s="1352"/>
      <c r="C18" s="1352"/>
      <c r="D18" s="1352"/>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3"/>
    </row>
    <row r="19" spans="1:31" x14ac:dyDescent="0.25">
      <c r="A19" s="447" t="s">
        <v>98</v>
      </c>
      <c r="B19" s="614" t="s">
        <v>63</v>
      </c>
      <c r="C19" s="537">
        <v>5000</v>
      </c>
      <c r="D19" s="1650">
        <v>5500</v>
      </c>
      <c r="E19" s="1650"/>
      <c r="F19" s="1650"/>
      <c r="G19" s="1650"/>
      <c r="H19" s="1650">
        <v>5500</v>
      </c>
      <c r="I19" s="1650"/>
      <c r="J19" s="1650"/>
      <c r="K19" s="1650"/>
      <c r="L19" s="1680" t="s">
        <v>353</v>
      </c>
      <c r="M19" s="1681"/>
      <c r="N19" s="1681"/>
      <c r="O19" s="1682"/>
      <c r="P19" s="1676">
        <v>5500</v>
      </c>
      <c r="Q19" s="1676"/>
      <c r="R19" s="1676"/>
      <c r="S19" s="1676"/>
      <c r="T19" s="1634">
        <v>5500</v>
      </c>
      <c r="U19" s="1635"/>
      <c r="V19" s="1635"/>
      <c r="W19" s="1635"/>
      <c r="X19" s="1634"/>
      <c r="Y19" s="1635"/>
      <c r="Z19" s="1635"/>
      <c r="AA19" s="1636"/>
      <c r="AB19" s="1635"/>
      <c r="AC19" s="1635"/>
      <c r="AD19" s="1635"/>
      <c r="AE19" s="1658"/>
    </row>
    <row r="20" spans="1:31" ht="107.25" customHeight="1" x14ac:dyDescent="0.25">
      <c r="A20" s="447" t="s">
        <v>97</v>
      </c>
      <c r="B20" s="615" t="s">
        <v>64</v>
      </c>
      <c r="C20" s="802" t="s">
        <v>64</v>
      </c>
      <c r="D20" s="1691" t="s">
        <v>64</v>
      </c>
      <c r="E20" s="1692"/>
      <c r="F20" s="1692"/>
      <c r="G20" s="1693"/>
      <c r="H20" s="1691" t="s">
        <v>64</v>
      </c>
      <c r="I20" s="1692"/>
      <c r="J20" s="1692"/>
      <c r="K20" s="1693"/>
      <c r="L20" s="1660" t="s">
        <v>64</v>
      </c>
      <c r="M20" s="1661"/>
      <c r="N20" s="1661"/>
      <c r="O20" s="1662"/>
      <c r="P20" s="1677" t="s">
        <v>64</v>
      </c>
      <c r="Q20" s="1642"/>
      <c r="R20" s="1642"/>
      <c r="S20" s="1678"/>
      <c r="T20" s="1354" t="s">
        <v>64</v>
      </c>
      <c r="U20" s="1199"/>
      <c r="V20" s="1199"/>
      <c r="W20" s="1390"/>
      <c r="X20" s="1306" t="s">
        <v>64</v>
      </c>
      <c r="Y20" s="1304"/>
      <c r="Z20" s="1304"/>
      <c r="AA20" s="1307"/>
      <c r="AB20" s="1304"/>
      <c r="AC20" s="1304"/>
      <c r="AD20" s="1304"/>
      <c r="AE20" s="1305"/>
    </row>
    <row r="21" spans="1:31" ht="129.75" customHeight="1" x14ac:dyDescent="0.25">
      <c r="A21" s="447" t="s">
        <v>14</v>
      </c>
      <c r="B21" s="601" t="s">
        <v>100</v>
      </c>
      <c r="C21" s="310"/>
      <c r="D21" s="1672" t="s">
        <v>65</v>
      </c>
      <c r="E21" s="1672"/>
      <c r="F21" s="1672"/>
      <c r="G21" s="1672"/>
      <c r="H21" s="1653" t="s">
        <v>65</v>
      </c>
      <c r="I21" s="1672"/>
      <c r="J21" s="1672"/>
      <c r="K21" s="1672"/>
      <c r="L21" s="1652" t="str">
        <f>H21</f>
        <v>up to 3 months from the date on which the candidate will submit the required documents</v>
      </c>
      <c r="M21" s="1304"/>
      <c r="N21" s="1304"/>
      <c r="O21" s="1304"/>
      <c r="P21" s="1653" t="s">
        <v>65</v>
      </c>
      <c r="Q21" s="1336"/>
      <c r="R21" s="1336"/>
      <c r="S21" s="1336"/>
      <c r="T21" s="1654" t="s">
        <v>65</v>
      </c>
      <c r="U21" s="1336"/>
      <c r="V21" s="1336"/>
      <c r="W21" s="1336"/>
      <c r="X21" s="1306" t="s">
        <v>65</v>
      </c>
      <c r="Y21" s="1304"/>
      <c r="Z21" s="1304"/>
      <c r="AA21" s="1307"/>
      <c r="AB21" s="1304"/>
      <c r="AC21" s="1304"/>
      <c r="AD21" s="1304"/>
      <c r="AE21" s="1305"/>
    </row>
    <row r="22" spans="1:31" ht="33" customHeight="1" x14ac:dyDescent="0.25">
      <c r="A22" s="447" t="s">
        <v>96</v>
      </c>
      <c r="B22" s="601" t="s">
        <v>66</v>
      </c>
      <c r="C22" s="536" t="s">
        <v>101</v>
      </c>
      <c r="D22" s="1245" t="s">
        <v>101</v>
      </c>
      <c r="E22" s="1245"/>
      <c r="F22" s="1245"/>
      <c r="G22" s="1245"/>
      <c r="H22" s="1245" t="s">
        <v>101</v>
      </c>
      <c r="I22" s="1245"/>
      <c r="J22" s="1245"/>
      <c r="K22" s="1245"/>
      <c r="L22" s="1655" t="s">
        <v>321</v>
      </c>
      <c r="M22" s="1633"/>
      <c r="N22" s="1633"/>
      <c r="O22" s="1668"/>
      <c r="P22" s="1655" t="s">
        <v>321</v>
      </c>
      <c r="Q22" s="1633"/>
      <c r="R22" s="1282"/>
      <c r="S22" s="1282"/>
      <c r="T22" s="1656" t="s">
        <v>321</v>
      </c>
      <c r="U22" s="1657"/>
      <c r="V22" s="1374"/>
      <c r="W22" s="1375"/>
      <c r="X22" s="1651" t="s">
        <v>321</v>
      </c>
      <c r="Y22" s="1642"/>
      <c r="Z22" s="1250"/>
      <c r="AA22" s="1365"/>
      <c r="AB22" s="1641"/>
      <c r="AC22" s="1642"/>
      <c r="AD22" s="1250"/>
      <c r="AE22" s="1251"/>
    </row>
    <row r="23" spans="1:31" s="309" customFormat="1" ht="39.75" customHeight="1" thickBot="1" x14ac:dyDescent="0.3">
      <c r="A23" s="606" t="s">
        <v>507</v>
      </c>
      <c r="B23" s="616"/>
      <c r="C23" s="316"/>
      <c r="D23" s="1292" t="s">
        <v>60</v>
      </c>
      <c r="E23" s="1684"/>
      <c r="F23" s="1684"/>
      <c r="G23" s="1684"/>
      <c r="H23" s="1684"/>
      <c r="I23" s="1684"/>
      <c r="J23" s="1684"/>
      <c r="K23" s="1684"/>
      <c r="L23" s="1684"/>
      <c r="M23" s="1684"/>
      <c r="N23" s="1684"/>
      <c r="O23" s="1684"/>
      <c r="P23" s="1684"/>
      <c r="Q23" s="1685"/>
      <c r="R23" s="1671" t="s">
        <v>62</v>
      </c>
      <c r="S23" s="1638"/>
      <c r="T23" s="1637" t="s">
        <v>62</v>
      </c>
      <c r="U23" s="1638"/>
      <c r="V23" s="1639"/>
      <c r="W23" s="1640"/>
      <c r="X23" s="1637" t="s">
        <v>62</v>
      </c>
      <c r="Y23" s="1638"/>
      <c r="Z23" s="1639"/>
      <c r="AA23" s="1640"/>
      <c r="AB23" s="1643"/>
      <c r="AC23" s="1638"/>
      <c r="AD23" s="1639"/>
      <c r="AE23" s="1644"/>
    </row>
    <row r="24" spans="1:31" ht="30.75" customHeight="1" thickBot="1" x14ac:dyDescent="0.3">
      <c r="A24" s="617" t="s">
        <v>506</v>
      </c>
      <c r="B24" s="1667" t="s">
        <v>60</v>
      </c>
      <c r="C24" s="1242"/>
      <c r="D24" s="1242"/>
      <c r="E24" s="1242"/>
      <c r="F24" s="1242"/>
      <c r="G24" s="1242"/>
      <c r="H24" s="1242"/>
      <c r="I24" s="1242"/>
      <c r="J24" s="1242"/>
      <c r="K24" s="1242"/>
      <c r="L24" s="1242"/>
      <c r="M24" s="1242"/>
      <c r="N24" s="1633"/>
      <c r="O24" s="1633"/>
      <c r="P24" s="1633" t="s">
        <v>60</v>
      </c>
      <c r="Q24" s="1633"/>
      <c r="R24" s="1633"/>
      <c r="S24" s="1633"/>
      <c r="T24" s="1633" t="s">
        <v>60</v>
      </c>
      <c r="U24" s="1633"/>
      <c r="V24" s="1633"/>
      <c r="W24" s="1633"/>
      <c r="X24" s="1633" t="s">
        <v>60</v>
      </c>
      <c r="Y24" s="1633"/>
      <c r="Z24" s="1633"/>
      <c r="AA24" s="1633"/>
      <c r="AB24" s="1633"/>
      <c r="AC24" s="1633"/>
      <c r="AD24" s="1633"/>
      <c r="AE24" s="1694"/>
    </row>
    <row r="25" spans="1:31" x14ac:dyDescent="0.25">
      <c r="A25" s="118" t="s">
        <v>380</v>
      </c>
      <c r="B25" s="5"/>
      <c r="C25" s="11"/>
      <c r="D25" s="11"/>
      <c r="E25" s="11"/>
      <c r="F25" s="11"/>
      <c r="G25" s="11"/>
      <c r="H25" s="11"/>
      <c r="I25" s="11"/>
      <c r="J25" s="13"/>
      <c r="K25" s="13"/>
      <c r="L25" s="93"/>
    </row>
    <row r="26" spans="1:31" x14ac:dyDescent="0.25">
      <c r="A26" s="1246"/>
      <c r="B26" s="1246"/>
      <c r="C26" s="1246"/>
      <c r="D26" s="1246"/>
      <c r="E26" s="1246"/>
      <c r="F26" s="1246"/>
      <c r="G26" s="1246"/>
      <c r="H26" s="1246"/>
      <c r="I26" s="1246"/>
      <c r="J26" s="1246"/>
      <c r="K26" s="1246"/>
      <c r="L26" s="93"/>
    </row>
    <row r="27" spans="1:31" x14ac:dyDescent="0.25">
      <c r="A27" s="1247" t="s">
        <v>509</v>
      </c>
      <c r="B27" s="1247"/>
      <c r="C27" s="1247"/>
      <c r="D27" s="1247"/>
      <c r="E27" s="1247"/>
      <c r="F27" s="1247"/>
      <c r="G27" s="1247"/>
      <c r="H27" s="1247"/>
      <c r="I27" s="1247"/>
      <c r="J27" s="1247"/>
      <c r="K27" s="1665"/>
      <c r="L27" s="1665"/>
      <c r="M27" s="1665"/>
      <c r="N27" s="1665"/>
      <c r="O27" s="1665"/>
    </row>
    <row r="28" spans="1:31" ht="15" customHeight="1" x14ac:dyDescent="0.25">
      <c r="A28" s="1214"/>
      <c r="B28" s="1214"/>
      <c r="C28" s="1214"/>
      <c r="D28" s="1214"/>
      <c r="E28" s="1214"/>
      <c r="F28" s="1214"/>
      <c r="G28" s="1214"/>
      <c r="H28" s="1214"/>
      <c r="I28" s="1214"/>
      <c r="J28" s="1"/>
      <c r="K28" s="1214"/>
      <c r="L28" s="1214"/>
    </row>
    <row r="29" spans="1:31" ht="15" customHeight="1" x14ac:dyDescent="0.25">
      <c r="A29" s="1214"/>
      <c r="B29" s="1214"/>
      <c r="C29" s="1214"/>
      <c r="D29" s="1214"/>
      <c r="E29" s="1214"/>
      <c r="F29" s="1214"/>
      <c r="G29" s="1214"/>
      <c r="H29" s="1214"/>
      <c r="I29" s="1214"/>
      <c r="J29" s="1214"/>
      <c r="K29" s="1214"/>
      <c r="L29" s="1214"/>
    </row>
    <row r="30" spans="1:31" ht="15" customHeight="1" x14ac:dyDescent="0.25">
      <c r="A30" s="1214"/>
      <c r="B30" s="1214"/>
      <c r="C30" s="1214"/>
      <c r="D30" s="1214"/>
      <c r="E30" s="1214"/>
      <c r="F30" s="1214"/>
      <c r="G30" s="1214"/>
      <c r="H30" s="1214"/>
      <c r="I30" s="1214"/>
      <c r="J30" s="1214"/>
      <c r="K30" s="1214"/>
      <c r="L30" s="1214"/>
    </row>
    <row r="31" spans="1:31" ht="15" customHeight="1" x14ac:dyDescent="0.25">
      <c r="A31" s="1214"/>
      <c r="B31" s="1214"/>
      <c r="C31" s="1214"/>
      <c r="D31" s="1214"/>
      <c r="E31" s="1214"/>
      <c r="F31" s="1214"/>
      <c r="G31" s="1214"/>
      <c r="H31" s="1214"/>
      <c r="I31" s="1214"/>
      <c r="J31" s="1214"/>
      <c r="K31" s="1214"/>
      <c r="L31" s="1214"/>
    </row>
  </sheetData>
  <mergeCells count="95">
    <mergeCell ref="AB24:AE24"/>
    <mergeCell ref="AB20:AE20"/>
    <mergeCell ref="AB21:AE21"/>
    <mergeCell ref="AB10:AE10"/>
    <mergeCell ref="AB11:AE11"/>
    <mergeCell ref="AB12:AE12"/>
    <mergeCell ref="P24:S24"/>
    <mergeCell ref="P2:S2"/>
    <mergeCell ref="P10:S10"/>
    <mergeCell ref="D23:Q23"/>
    <mergeCell ref="P12:Q12"/>
    <mergeCell ref="L12:O12"/>
    <mergeCell ref="D13:G13"/>
    <mergeCell ref="L16:O16"/>
    <mergeCell ref="H16:K16"/>
    <mergeCell ref="D16:G16"/>
    <mergeCell ref="H21:K21"/>
    <mergeCell ref="H20:K20"/>
    <mergeCell ref="D21:G21"/>
    <mergeCell ref="L13:O13"/>
    <mergeCell ref="D20:G20"/>
    <mergeCell ref="D19:G19"/>
    <mergeCell ref="H10:K10"/>
    <mergeCell ref="R23:S23"/>
    <mergeCell ref="P11:Q11"/>
    <mergeCell ref="R11:S11"/>
    <mergeCell ref="P13:S13"/>
    <mergeCell ref="P16:S16"/>
    <mergeCell ref="R12:S12"/>
    <mergeCell ref="P19:S19"/>
    <mergeCell ref="P20:S20"/>
    <mergeCell ref="H19:K19"/>
    <mergeCell ref="M11:O11"/>
    <mergeCell ref="L19:O19"/>
    <mergeCell ref="K31:L31"/>
    <mergeCell ref="A31:J31"/>
    <mergeCell ref="A28:I28"/>
    <mergeCell ref="A29:J29"/>
    <mergeCell ref="A30:J30"/>
    <mergeCell ref="K29:L29"/>
    <mergeCell ref="K30:L30"/>
    <mergeCell ref="K28:L28"/>
    <mergeCell ref="A27:O27"/>
    <mergeCell ref="T24:W24"/>
    <mergeCell ref="T2:W2"/>
    <mergeCell ref="T10:W10"/>
    <mergeCell ref="T13:W13"/>
    <mergeCell ref="T16:W16"/>
    <mergeCell ref="T20:W20"/>
    <mergeCell ref="C2:C3"/>
    <mergeCell ref="D2:G2"/>
    <mergeCell ref="H2:K2"/>
    <mergeCell ref="B2:B3"/>
    <mergeCell ref="B24:O24"/>
    <mergeCell ref="L22:O22"/>
    <mergeCell ref="A26:K26"/>
    <mergeCell ref="H22:K22"/>
    <mergeCell ref="L10:O10"/>
    <mergeCell ref="AB2:AE2"/>
    <mergeCell ref="L21:O21"/>
    <mergeCell ref="P21:S21"/>
    <mergeCell ref="T21:W21"/>
    <mergeCell ref="P22:S22"/>
    <mergeCell ref="T22:W22"/>
    <mergeCell ref="M8:AE9"/>
    <mergeCell ref="AB13:AE13"/>
    <mergeCell ref="AB16:AE16"/>
    <mergeCell ref="AB19:AE19"/>
    <mergeCell ref="L2:O2"/>
    <mergeCell ref="T19:W19"/>
    <mergeCell ref="L20:O20"/>
    <mergeCell ref="B4:AE4"/>
    <mergeCell ref="D10:G10"/>
    <mergeCell ref="D11:G11"/>
    <mergeCell ref="T23:W23"/>
    <mergeCell ref="AB22:AE22"/>
    <mergeCell ref="AB23:AE23"/>
    <mergeCell ref="T11:W11"/>
    <mergeCell ref="T12:W12"/>
    <mergeCell ref="B17:AE18"/>
    <mergeCell ref="C12:K12"/>
    <mergeCell ref="H13:K13"/>
    <mergeCell ref="H11:K11"/>
    <mergeCell ref="D22:G22"/>
    <mergeCell ref="X20:AA20"/>
    <mergeCell ref="X21:AA21"/>
    <mergeCell ref="X22:AA22"/>
    <mergeCell ref="X23:AA23"/>
    <mergeCell ref="X24:AA24"/>
    <mergeCell ref="X13:AA13"/>
    <mergeCell ref="X2:AA2"/>
    <mergeCell ref="X10:AA10"/>
    <mergeCell ref="X11:AA11"/>
    <mergeCell ref="X12:AA12"/>
    <mergeCell ref="X19:AA19"/>
  </mergeCells>
  <phoneticPr fontId="19" type="noConversion"/>
  <pageMargins left="0.19685039370078741" right="0.19685039370078741" top="0.19685039370078741" bottom="0.19685039370078741" header="0.19685039370078741" footer="0.19685039370078741"/>
  <pageSetup scale="65"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9"/>
  <sheetViews>
    <sheetView showGridLines="0" topLeftCell="N1" workbookViewId="0">
      <selection activeCell="AB15" sqref="AB15:AE15"/>
    </sheetView>
  </sheetViews>
  <sheetFormatPr defaultRowHeight="15" x14ac:dyDescent="0.25"/>
  <cols>
    <col min="1" max="1" width="41.7109375" style="1" customWidth="1"/>
    <col min="2" max="2" width="28.85546875" style="1" bestFit="1" customWidth="1"/>
    <col min="3" max="3" width="11.7109375" style="3" customWidth="1"/>
    <col min="4" max="7" width="9.7109375" style="3" customWidth="1"/>
    <col min="8" max="8" width="8" style="3" customWidth="1"/>
    <col min="9" max="9" width="10" style="3" customWidth="1"/>
    <col min="10" max="10" width="10.28515625" style="4" customWidth="1"/>
    <col min="11" max="11" width="10.7109375" style="4" customWidth="1"/>
    <col min="12" max="12" width="10.28515625" style="952" customWidth="1"/>
    <col min="13" max="13" width="10" style="952" customWidth="1"/>
    <col min="14" max="14" width="9.85546875" style="952" customWidth="1"/>
    <col min="15" max="15" width="10.85546875" style="952" customWidth="1"/>
    <col min="16" max="16" width="10.140625" style="952" customWidth="1"/>
    <col min="17" max="17" width="12.42578125" style="952" customWidth="1"/>
    <col min="18" max="18" width="12.85546875" style="952" customWidth="1"/>
    <col min="19" max="19" width="12.28515625" style="952" customWidth="1"/>
    <col min="20" max="20" width="12" style="952" customWidth="1"/>
    <col min="21" max="21" width="14.28515625" style="952" customWidth="1"/>
    <col min="22" max="22" width="10.28515625" style="952" customWidth="1"/>
    <col min="23" max="23" width="9.140625" style="952" customWidth="1"/>
    <col min="24" max="24" width="13.5703125" style="1124" customWidth="1"/>
    <col min="25" max="25" width="12.7109375" style="1124" customWidth="1"/>
    <col min="26" max="26" width="17" style="1124" customWidth="1"/>
    <col min="27" max="27" width="45.7109375" style="1124" customWidth="1"/>
    <col min="28" max="28" width="21" style="952" customWidth="1"/>
    <col min="29" max="29" width="21.5703125" style="952" customWidth="1"/>
    <col min="30" max="31" width="15.140625" style="952" customWidth="1"/>
    <col min="32" max="16384" width="9.140625" style="952"/>
  </cols>
  <sheetData>
    <row r="1" spans="1:31" ht="21" customHeight="1" thickBot="1" x14ac:dyDescent="0.3">
      <c r="A1" s="12" t="s">
        <v>85</v>
      </c>
      <c r="B1" s="5"/>
      <c r="C1" s="11"/>
      <c r="D1" s="11"/>
      <c r="E1" s="11"/>
      <c r="F1" s="11"/>
      <c r="G1" s="11"/>
      <c r="H1" s="11"/>
      <c r="I1" s="11"/>
      <c r="J1" s="390"/>
      <c r="K1" s="390"/>
    </row>
    <row r="2" spans="1:31" x14ac:dyDescent="0.25">
      <c r="A2" s="1707"/>
      <c r="B2" s="1203" t="s">
        <v>17</v>
      </c>
      <c r="C2" s="1203" t="s">
        <v>448</v>
      </c>
      <c r="D2" s="1205" t="s">
        <v>449</v>
      </c>
      <c r="E2" s="1206"/>
      <c r="F2" s="1206"/>
      <c r="G2" s="1207"/>
      <c r="H2" s="1205">
        <v>2013</v>
      </c>
      <c r="I2" s="1206"/>
      <c r="J2" s="1206"/>
      <c r="K2" s="1207"/>
      <c r="L2" s="1704">
        <v>2014</v>
      </c>
      <c r="M2" s="1705"/>
      <c r="N2" s="1705"/>
      <c r="O2" s="1706"/>
      <c r="P2" s="1704">
        <v>2015</v>
      </c>
      <c r="Q2" s="1705"/>
      <c r="R2" s="1705"/>
      <c r="S2" s="1706"/>
      <c r="T2" s="1262">
        <v>2016</v>
      </c>
      <c r="U2" s="1263"/>
      <c r="V2" s="1263"/>
      <c r="W2" s="1264"/>
      <c r="X2" s="1262">
        <v>2017</v>
      </c>
      <c r="Y2" s="1263"/>
      <c r="Z2" s="1263"/>
      <c r="AA2" s="1264"/>
      <c r="AB2" s="1262">
        <v>2018</v>
      </c>
      <c r="AC2" s="1263"/>
      <c r="AD2" s="1263"/>
      <c r="AE2" s="1264"/>
    </row>
    <row r="3" spans="1:31" ht="15.75" thickBot="1" x14ac:dyDescent="0.3">
      <c r="A3" s="1708"/>
      <c r="B3" s="1204"/>
      <c r="C3" s="1204"/>
      <c r="D3" s="317" t="s">
        <v>0</v>
      </c>
      <c r="E3" s="18" t="s">
        <v>1</v>
      </c>
      <c r="F3" s="18" t="s">
        <v>2</v>
      </c>
      <c r="G3" s="89" t="s">
        <v>3</v>
      </c>
      <c r="H3" s="317" t="s">
        <v>450</v>
      </c>
      <c r="I3" s="18" t="s">
        <v>1</v>
      </c>
      <c r="J3" s="18" t="s">
        <v>2</v>
      </c>
      <c r="K3" s="89" t="s">
        <v>3</v>
      </c>
      <c r="L3" s="489" t="s">
        <v>0</v>
      </c>
      <c r="M3" s="490" t="s">
        <v>342</v>
      </c>
      <c r="N3" s="490" t="s">
        <v>2</v>
      </c>
      <c r="O3" s="491" t="s">
        <v>3</v>
      </c>
      <c r="P3" s="489" t="s">
        <v>0</v>
      </c>
      <c r="Q3" s="490" t="s">
        <v>342</v>
      </c>
      <c r="R3" s="490" t="s">
        <v>2</v>
      </c>
      <c r="S3" s="491" t="s">
        <v>3</v>
      </c>
      <c r="T3" s="489" t="s">
        <v>0</v>
      </c>
      <c r="U3" s="490" t="s">
        <v>342</v>
      </c>
      <c r="V3" s="490" t="s">
        <v>2</v>
      </c>
      <c r="W3" s="491" t="s">
        <v>3</v>
      </c>
      <c r="X3" s="489" t="s">
        <v>0</v>
      </c>
      <c r="Y3" s="490" t="s">
        <v>342</v>
      </c>
      <c r="Z3" s="490" t="s">
        <v>2</v>
      </c>
      <c r="AA3" s="491" t="s">
        <v>3</v>
      </c>
      <c r="AB3" s="489" t="s">
        <v>0</v>
      </c>
      <c r="AC3" s="490" t="s">
        <v>342</v>
      </c>
      <c r="AD3" s="490" t="s">
        <v>2</v>
      </c>
      <c r="AE3" s="491" t="s">
        <v>3</v>
      </c>
    </row>
    <row r="4" spans="1:31" x14ac:dyDescent="0.25">
      <c r="A4" s="1695"/>
      <c r="B4" s="1392"/>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c r="AE4" s="1696"/>
    </row>
    <row r="5" spans="1:31" ht="18" customHeight="1" x14ac:dyDescent="0.25">
      <c r="A5" s="1697"/>
      <c r="B5" s="1352"/>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3"/>
    </row>
    <row r="6" spans="1:31" ht="75" x14ac:dyDescent="0.25">
      <c r="A6" s="26" t="s">
        <v>16</v>
      </c>
      <c r="B6" s="54" t="s">
        <v>438</v>
      </c>
      <c r="C6" s="69"/>
      <c r="D6" s="622">
        <v>11</v>
      </c>
      <c r="E6" s="622">
        <v>11</v>
      </c>
      <c r="F6" s="391">
        <v>11</v>
      </c>
      <c r="G6" s="391">
        <v>11</v>
      </c>
      <c r="H6" s="660">
        <v>9</v>
      </c>
      <c r="I6" s="663" t="s">
        <v>276</v>
      </c>
      <c r="J6" s="664" t="s">
        <v>275</v>
      </c>
      <c r="K6" s="664" t="s">
        <v>294</v>
      </c>
      <c r="L6" s="664" t="s">
        <v>343</v>
      </c>
      <c r="M6" s="664" t="s">
        <v>398</v>
      </c>
      <c r="N6" s="664" t="s">
        <v>400</v>
      </c>
      <c r="O6" s="665" t="s">
        <v>579</v>
      </c>
      <c r="P6" s="664" t="s">
        <v>464</v>
      </c>
      <c r="Q6" s="664" t="s">
        <v>580</v>
      </c>
      <c r="R6" s="591" t="s">
        <v>581</v>
      </c>
      <c r="S6" s="666" t="s">
        <v>582</v>
      </c>
      <c r="T6" s="591" t="s">
        <v>583</v>
      </c>
      <c r="U6" s="947" t="s">
        <v>584</v>
      </c>
      <c r="V6" s="591" t="s">
        <v>585</v>
      </c>
      <c r="W6" s="591" t="s">
        <v>586</v>
      </c>
      <c r="X6" s="591" t="s">
        <v>587</v>
      </c>
      <c r="Y6" s="591" t="s">
        <v>588</v>
      </c>
      <c r="Z6" s="591" t="s">
        <v>589</v>
      </c>
      <c r="AA6" s="591" t="s">
        <v>625</v>
      </c>
      <c r="AB6" s="591"/>
      <c r="AC6" s="591"/>
      <c r="AD6" s="591"/>
      <c r="AE6" s="969"/>
    </row>
    <row r="7" spans="1:31" ht="75" x14ac:dyDescent="0.25">
      <c r="A7" s="27" t="s">
        <v>5</v>
      </c>
      <c r="B7" s="950" t="s">
        <v>55</v>
      </c>
      <c r="C7" s="935"/>
      <c r="D7" s="104">
        <v>0</v>
      </c>
      <c r="E7" s="104">
        <v>0</v>
      </c>
      <c r="F7" s="104">
        <v>0</v>
      </c>
      <c r="G7" s="104">
        <v>0</v>
      </c>
      <c r="H7" s="104">
        <v>0</v>
      </c>
      <c r="I7" s="133" t="s">
        <v>277</v>
      </c>
      <c r="J7" s="133" t="s">
        <v>278</v>
      </c>
      <c r="K7" s="133" t="s">
        <v>295</v>
      </c>
      <c r="L7" s="132" t="s">
        <v>344</v>
      </c>
      <c r="M7" s="132" t="s">
        <v>399</v>
      </c>
      <c r="N7" s="132" t="s">
        <v>590</v>
      </c>
      <c r="O7" s="157" t="s">
        <v>591</v>
      </c>
      <c r="P7" s="132" t="s">
        <v>592</v>
      </c>
      <c r="Q7" s="132" t="s">
        <v>593</v>
      </c>
      <c r="R7" s="945" t="s">
        <v>503</v>
      </c>
      <c r="S7" s="946" t="s">
        <v>504</v>
      </c>
      <c r="T7" s="945" t="s">
        <v>534</v>
      </c>
      <c r="U7" s="954" t="s">
        <v>535</v>
      </c>
      <c r="V7" s="946" t="s">
        <v>594</v>
      </c>
      <c r="W7" s="946" t="s">
        <v>595</v>
      </c>
      <c r="X7" s="1112" t="s">
        <v>596</v>
      </c>
      <c r="Y7" s="1112" t="s">
        <v>597</v>
      </c>
      <c r="Z7" s="1112" t="s">
        <v>598</v>
      </c>
      <c r="AA7" s="1112" t="s">
        <v>626</v>
      </c>
      <c r="AB7" s="946"/>
      <c r="AC7" s="946"/>
      <c r="AD7" s="946"/>
      <c r="AE7" s="970"/>
    </row>
    <row r="8" spans="1:31" ht="46.5" customHeight="1" x14ac:dyDescent="0.25">
      <c r="A8" s="955" t="s">
        <v>6</v>
      </c>
      <c r="B8" s="950" t="s">
        <v>55</v>
      </c>
      <c r="C8" s="932"/>
      <c r="D8" s="104">
        <v>0</v>
      </c>
      <c r="E8" s="104">
        <v>0</v>
      </c>
      <c r="F8" s="104">
        <v>0</v>
      </c>
      <c r="G8" s="104">
        <v>0</v>
      </c>
      <c r="H8" s="104">
        <v>2</v>
      </c>
      <c r="I8" s="104">
        <v>0</v>
      </c>
      <c r="J8" s="104">
        <v>0</v>
      </c>
      <c r="K8" s="104">
        <v>0</v>
      </c>
      <c r="L8" s="104">
        <v>0</v>
      </c>
      <c r="M8" s="941">
        <v>0</v>
      </c>
      <c r="N8" s="104">
        <v>0</v>
      </c>
      <c r="O8" s="158">
        <v>0</v>
      </c>
      <c r="P8" s="941">
        <v>0</v>
      </c>
      <c r="Q8" s="945" t="s">
        <v>599</v>
      </c>
      <c r="R8" s="945" t="s">
        <v>599</v>
      </c>
      <c r="S8" s="946" t="s">
        <v>600</v>
      </c>
      <c r="T8" s="946" t="s">
        <v>601</v>
      </c>
      <c r="U8" s="945" t="s">
        <v>602</v>
      </c>
      <c r="V8" s="933"/>
      <c r="W8" s="944"/>
      <c r="X8" s="1125" t="s">
        <v>603</v>
      </c>
      <c r="Y8" s="1125" t="s">
        <v>604</v>
      </c>
      <c r="Z8" s="1125" t="s">
        <v>605</v>
      </c>
      <c r="AA8" s="1125" t="s">
        <v>627</v>
      </c>
      <c r="AB8" s="945"/>
      <c r="AC8" s="945"/>
      <c r="AD8" s="945"/>
      <c r="AE8" s="934"/>
    </row>
    <row r="9" spans="1:31" x14ac:dyDescent="0.25">
      <c r="A9" s="36"/>
      <c r="B9" s="542"/>
      <c r="C9" s="942"/>
      <c r="D9" s="942"/>
      <c r="E9" s="942"/>
      <c r="F9" s="942"/>
      <c r="G9" s="942"/>
      <c r="H9" s="942"/>
      <c r="I9" s="942"/>
      <c r="J9" s="942"/>
      <c r="K9" s="942"/>
      <c r="L9" s="942"/>
      <c r="M9" s="942"/>
      <c r="N9" s="942"/>
      <c r="O9" s="942"/>
      <c r="P9" s="942"/>
      <c r="Q9" s="942"/>
      <c r="R9" s="942"/>
      <c r="S9" s="942"/>
      <c r="T9" s="942"/>
      <c r="U9" s="942"/>
      <c r="V9" s="942"/>
      <c r="W9" s="942"/>
      <c r="X9" s="1107"/>
      <c r="Y9" s="1107"/>
      <c r="Z9" s="1107"/>
      <c r="AA9" s="1107"/>
      <c r="AB9" s="542"/>
      <c r="AC9" s="942"/>
      <c r="AD9" s="942"/>
      <c r="AE9" s="943"/>
    </row>
    <row r="10" spans="1:31" ht="18" customHeight="1" x14ac:dyDescent="0.25">
      <c r="A10" s="15" t="s">
        <v>453</v>
      </c>
      <c r="B10" s="936"/>
      <c r="C10" s="936"/>
      <c r="D10" s="936"/>
      <c r="E10" s="936"/>
      <c r="F10" s="936"/>
      <c r="G10" s="936"/>
      <c r="H10" s="936"/>
      <c r="I10" s="936"/>
      <c r="J10" s="936"/>
      <c r="K10" s="936"/>
      <c r="L10" s="936"/>
      <c r="M10" s="936"/>
      <c r="N10" s="936"/>
      <c r="O10" s="936"/>
      <c r="P10" s="936"/>
      <c r="Q10" s="936"/>
      <c r="R10" s="936"/>
      <c r="S10" s="936"/>
      <c r="T10" s="936"/>
      <c r="U10" s="936"/>
      <c r="V10" s="936"/>
      <c r="W10" s="936"/>
      <c r="X10" s="1098"/>
      <c r="Y10" s="1098"/>
      <c r="Z10" s="1098"/>
      <c r="AA10" s="1098"/>
      <c r="AB10" s="936"/>
      <c r="AC10" s="936"/>
      <c r="AD10" s="936"/>
      <c r="AE10" s="937"/>
    </row>
    <row r="11" spans="1:31" ht="26.25" customHeight="1" x14ac:dyDescent="0.25">
      <c r="A11" s="1717" t="s">
        <v>13</v>
      </c>
      <c r="B11" s="940" t="s">
        <v>56</v>
      </c>
      <c r="C11" s="1714">
        <v>1168</v>
      </c>
      <c r="D11" s="1715"/>
      <c r="E11" s="1715"/>
      <c r="F11" s="1715"/>
      <c r="G11" s="1715"/>
      <c r="H11" s="1715"/>
      <c r="I11" s="1715"/>
      <c r="J11" s="1715"/>
      <c r="K11" s="1715"/>
      <c r="L11" s="1716"/>
      <c r="M11" s="1716"/>
      <c r="N11" s="1716"/>
      <c r="O11" s="1716"/>
      <c r="P11" s="1250"/>
      <c r="Q11" s="1250"/>
      <c r="R11" s="1199"/>
      <c r="S11" s="1199"/>
      <c r="T11" s="1199"/>
      <c r="U11" s="1199"/>
      <c r="V11" s="1199"/>
      <c r="W11" s="1199"/>
      <c r="X11" s="1282" t="s">
        <v>610</v>
      </c>
      <c r="Y11" s="1282"/>
      <c r="Z11" s="1282"/>
      <c r="AA11" s="1282"/>
      <c r="AB11" s="1250"/>
      <c r="AC11" s="1250"/>
      <c r="AD11" s="1250"/>
      <c r="AE11" s="1251"/>
    </row>
    <row r="12" spans="1:31" ht="33" customHeight="1" x14ac:dyDescent="0.25">
      <c r="A12" s="1718"/>
      <c r="B12" s="940" t="s">
        <v>309</v>
      </c>
      <c r="C12" s="1714" t="s">
        <v>451</v>
      </c>
      <c r="D12" s="1715"/>
      <c r="E12" s="1715"/>
      <c r="F12" s="1715"/>
      <c r="G12" s="1715"/>
      <c r="H12" s="1715"/>
      <c r="I12" s="1715"/>
      <c r="J12" s="1715"/>
      <c r="K12" s="1715"/>
      <c r="L12" s="1716"/>
      <c r="M12" s="1716"/>
      <c r="N12" s="1716"/>
      <c r="O12" s="1716"/>
      <c r="P12" s="1250"/>
      <c r="Q12" s="1250"/>
      <c r="R12" s="1199"/>
      <c r="S12" s="1199"/>
      <c r="T12" s="1199"/>
      <c r="U12" s="1199"/>
      <c r="V12" s="1199"/>
      <c r="W12" s="1199"/>
      <c r="X12" s="1282" t="s">
        <v>611</v>
      </c>
      <c r="Y12" s="1282"/>
      <c r="Z12" s="1282"/>
      <c r="AA12" s="1282"/>
      <c r="AB12" s="1250"/>
      <c r="AC12" s="1250"/>
      <c r="AD12" s="1250"/>
      <c r="AE12" s="1251"/>
    </row>
    <row r="13" spans="1:31" ht="15" customHeight="1" x14ac:dyDescent="0.25">
      <c r="A13" s="1701"/>
      <c r="B13" s="940" t="s">
        <v>310</v>
      </c>
      <c r="C13" s="1714" t="s">
        <v>452</v>
      </c>
      <c r="D13" s="1715"/>
      <c r="E13" s="1715"/>
      <c r="F13" s="1715"/>
      <c r="G13" s="1715"/>
      <c r="H13" s="1715"/>
      <c r="I13" s="1715"/>
      <c r="J13" s="1715"/>
      <c r="K13" s="1715"/>
      <c r="L13" s="1716"/>
      <c r="M13" s="1716"/>
      <c r="N13" s="1716"/>
      <c r="O13" s="1716"/>
      <c r="P13" s="1250"/>
      <c r="Q13" s="1250"/>
      <c r="R13" s="1199"/>
      <c r="S13" s="1199"/>
      <c r="T13" s="1199"/>
      <c r="U13" s="1199"/>
      <c r="V13" s="1199"/>
      <c r="W13" s="1199"/>
      <c r="X13" s="1282" t="s">
        <v>612</v>
      </c>
      <c r="Y13" s="1282"/>
      <c r="Z13" s="1282"/>
      <c r="AA13" s="1282"/>
      <c r="AB13" s="1250"/>
      <c r="AC13" s="1250"/>
      <c r="AD13" s="1250"/>
      <c r="AE13" s="1251"/>
    </row>
    <row r="14" spans="1:31" ht="15" customHeight="1" x14ac:dyDescent="0.25">
      <c r="A14" s="955" t="s">
        <v>18</v>
      </c>
      <c r="B14" s="143"/>
      <c r="C14" s="1714" t="s">
        <v>439</v>
      </c>
      <c r="D14" s="1715"/>
      <c r="E14" s="1715"/>
      <c r="F14" s="1715"/>
      <c r="G14" s="1715"/>
      <c r="H14" s="1715"/>
      <c r="I14" s="1715"/>
      <c r="J14" s="1715"/>
      <c r="K14" s="1715"/>
      <c r="L14" s="1716"/>
      <c r="M14" s="1716"/>
      <c r="N14" s="1716"/>
      <c r="O14" s="1716"/>
      <c r="P14" s="1250"/>
      <c r="Q14" s="1250"/>
      <c r="R14" s="1199"/>
      <c r="S14" s="1199"/>
      <c r="T14" s="1199"/>
      <c r="U14" s="1199"/>
      <c r="V14" s="1199"/>
      <c r="W14" s="1199"/>
      <c r="X14" s="1282"/>
      <c r="Y14" s="1282"/>
      <c r="Z14" s="1282"/>
      <c r="AA14" s="1282"/>
      <c r="AB14" s="1250"/>
      <c r="AC14" s="1250"/>
      <c r="AD14" s="1250"/>
      <c r="AE14" s="1251"/>
    </row>
    <row r="15" spans="1:31" ht="15" customHeight="1" x14ac:dyDescent="0.25">
      <c r="A15" s="1717" t="s">
        <v>440</v>
      </c>
      <c r="B15" s="940" t="s">
        <v>56</v>
      </c>
      <c r="C15" s="1714" t="s">
        <v>444</v>
      </c>
      <c r="D15" s="1715"/>
      <c r="E15" s="1715"/>
      <c r="F15" s="1715"/>
      <c r="G15" s="1715"/>
      <c r="H15" s="1715"/>
      <c r="I15" s="1715"/>
      <c r="J15" s="1715"/>
      <c r="K15" s="1715"/>
      <c r="L15" s="1716"/>
      <c r="M15" s="1716"/>
      <c r="N15" s="1716"/>
      <c r="O15" s="1716"/>
      <c r="P15" s="1250"/>
      <c r="Q15" s="1250"/>
      <c r="R15" s="1199"/>
      <c r="S15" s="1199"/>
      <c r="T15" s="1199"/>
      <c r="U15" s="1199"/>
      <c r="V15" s="1199"/>
      <c r="W15" s="1199"/>
      <c r="X15" s="1282" t="s">
        <v>613</v>
      </c>
      <c r="Y15" s="1282"/>
      <c r="Z15" s="1282"/>
      <c r="AA15" s="1282"/>
      <c r="AB15" s="1250"/>
      <c r="AC15" s="1250"/>
      <c r="AD15" s="1250"/>
      <c r="AE15" s="1251"/>
    </row>
    <row r="16" spans="1:31" ht="15" customHeight="1" x14ac:dyDescent="0.25">
      <c r="A16" s="1718"/>
      <c r="B16" s="940" t="s">
        <v>309</v>
      </c>
      <c r="C16" s="1714" t="s">
        <v>443</v>
      </c>
      <c r="D16" s="1715"/>
      <c r="E16" s="1715"/>
      <c r="F16" s="1715"/>
      <c r="G16" s="1715"/>
      <c r="H16" s="1715"/>
      <c r="I16" s="1715"/>
      <c r="J16" s="1715"/>
      <c r="K16" s="1715"/>
      <c r="L16" s="1716"/>
      <c r="M16" s="1716"/>
      <c r="N16" s="1716"/>
      <c r="O16" s="1716"/>
      <c r="P16" s="1250"/>
      <c r="Q16" s="1250"/>
      <c r="R16" s="1199"/>
      <c r="S16" s="1199"/>
      <c r="T16" s="1199"/>
      <c r="U16" s="1199"/>
      <c r="V16" s="1199"/>
      <c r="W16" s="1199"/>
      <c r="X16" s="1282" t="s">
        <v>614</v>
      </c>
      <c r="Y16" s="1282"/>
      <c r="Z16" s="1282"/>
      <c r="AA16" s="1282"/>
      <c r="AB16" s="1250"/>
      <c r="AC16" s="1250"/>
      <c r="AD16" s="1250"/>
      <c r="AE16" s="1251"/>
    </row>
    <row r="17" spans="1:31" x14ac:dyDescent="0.25">
      <c r="A17" s="1701"/>
      <c r="B17" s="940" t="s">
        <v>310</v>
      </c>
      <c r="C17" s="1714">
        <v>100</v>
      </c>
      <c r="D17" s="1715"/>
      <c r="E17" s="1715"/>
      <c r="F17" s="1715"/>
      <c r="G17" s="1715"/>
      <c r="H17" s="1715"/>
      <c r="I17" s="1715"/>
      <c r="J17" s="1715"/>
      <c r="K17" s="1715"/>
      <c r="L17" s="1716"/>
      <c r="M17" s="1716"/>
      <c r="N17" s="1716"/>
      <c r="O17" s="1716"/>
      <c r="P17" s="1250"/>
      <c r="Q17" s="1250"/>
      <c r="R17" s="1199"/>
      <c r="S17" s="1199"/>
      <c r="T17" s="1199"/>
      <c r="U17" s="1199"/>
      <c r="V17" s="1199"/>
      <c r="W17" s="1199"/>
      <c r="X17" s="1282" t="s">
        <v>615</v>
      </c>
      <c r="Y17" s="1282"/>
      <c r="Z17" s="1282"/>
      <c r="AA17" s="1282"/>
      <c r="AB17" s="1250"/>
      <c r="AC17" s="1250"/>
      <c r="AD17" s="1250"/>
      <c r="AE17" s="1251"/>
    </row>
    <row r="18" spans="1:31" ht="15" customHeight="1" x14ac:dyDescent="0.25">
      <c r="A18" s="1700" t="s">
        <v>441</v>
      </c>
      <c r="B18" s="940" t="s">
        <v>309</v>
      </c>
      <c r="C18" s="1714" t="s">
        <v>442</v>
      </c>
      <c r="D18" s="1715"/>
      <c r="E18" s="1715"/>
      <c r="F18" s="1715"/>
      <c r="G18" s="1715"/>
      <c r="H18" s="1715"/>
      <c r="I18" s="1715"/>
      <c r="J18" s="1715"/>
      <c r="K18" s="1715"/>
      <c r="L18" s="1716"/>
      <c r="M18" s="1716"/>
      <c r="N18" s="1716"/>
      <c r="O18" s="1716"/>
      <c r="P18" s="1250"/>
      <c r="Q18" s="1250"/>
      <c r="R18" s="1199"/>
      <c r="S18" s="1199"/>
      <c r="T18" s="1199"/>
      <c r="U18" s="1199"/>
      <c r="V18" s="1199"/>
      <c r="W18" s="1199"/>
      <c r="X18" s="1282" t="s">
        <v>616</v>
      </c>
      <c r="Y18" s="1282"/>
      <c r="Z18" s="1282"/>
      <c r="AA18" s="1282"/>
      <c r="AB18" s="1250"/>
      <c r="AC18" s="1250"/>
      <c r="AD18" s="1250"/>
      <c r="AE18" s="1251"/>
    </row>
    <row r="19" spans="1:31" ht="16.5" customHeight="1" x14ac:dyDescent="0.25">
      <c r="A19" s="1701"/>
      <c r="B19" s="940" t="s">
        <v>310</v>
      </c>
      <c r="C19" s="1714">
        <v>150</v>
      </c>
      <c r="D19" s="1715"/>
      <c r="E19" s="1715"/>
      <c r="F19" s="1715"/>
      <c r="G19" s="1715"/>
      <c r="H19" s="1715"/>
      <c r="I19" s="1715"/>
      <c r="J19" s="1715"/>
      <c r="K19" s="1715"/>
      <c r="L19" s="1716"/>
      <c r="M19" s="1716"/>
      <c r="N19" s="1716"/>
      <c r="O19" s="1716"/>
      <c r="P19" s="1250"/>
      <c r="Q19" s="1250"/>
      <c r="R19" s="1199"/>
      <c r="S19" s="1199"/>
      <c r="T19" s="1199"/>
      <c r="U19" s="1199"/>
      <c r="V19" s="1199"/>
      <c r="W19" s="1199"/>
      <c r="X19" s="1282" t="s">
        <v>617</v>
      </c>
      <c r="Y19" s="1282"/>
      <c r="Z19" s="1282"/>
      <c r="AA19" s="1282"/>
      <c r="AB19" s="1250"/>
      <c r="AC19" s="1250"/>
      <c r="AD19" s="1250"/>
      <c r="AE19" s="1251"/>
    </row>
    <row r="20" spans="1:31" x14ac:dyDescent="0.25">
      <c r="A20" s="541"/>
      <c r="B20" s="942"/>
      <c r="C20" s="942"/>
      <c r="D20" s="942"/>
      <c r="E20" s="942"/>
      <c r="F20" s="942"/>
      <c r="G20" s="942"/>
      <c r="H20" s="942"/>
      <c r="I20" s="942"/>
      <c r="J20" s="942"/>
      <c r="K20" s="942"/>
      <c r="L20" s="942"/>
      <c r="M20" s="942"/>
      <c r="N20" s="942"/>
      <c r="O20" s="942"/>
      <c r="P20" s="942"/>
      <c r="Q20" s="942"/>
      <c r="R20" s="942"/>
      <c r="S20" s="942"/>
      <c r="T20" s="942"/>
      <c r="U20" s="942"/>
      <c r="V20" s="942"/>
      <c r="W20" s="1107"/>
      <c r="X20" s="1107"/>
      <c r="Y20" s="1107"/>
      <c r="Z20" s="1107"/>
      <c r="AA20" s="1107"/>
      <c r="AB20" s="1107"/>
      <c r="AC20" s="942"/>
      <c r="AD20" s="942"/>
      <c r="AE20" s="943"/>
    </row>
    <row r="21" spans="1:31" ht="18" customHeight="1" x14ac:dyDescent="0.25">
      <c r="A21" s="953"/>
      <c r="B21" s="936"/>
      <c r="C21" s="936"/>
      <c r="D21" s="936"/>
      <c r="E21" s="936"/>
      <c r="F21" s="936"/>
      <c r="G21" s="936"/>
      <c r="H21" s="936"/>
      <c r="I21" s="936"/>
      <c r="J21" s="936"/>
      <c r="K21" s="936"/>
      <c r="L21" s="936"/>
      <c r="M21" s="936"/>
      <c r="N21" s="936"/>
      <c r="O21" s="936"/>
      <c r="P21" s="936"/>
      <c r="Q21" s="936"/>
      <c r="R21" s="936"/>
      <c r="S21" s="936"/>
      <c r="T21" s="936"/>
      <c r="U21" s="936"/>
      <c r="V21" s="936"/>
      <c r="W21" s="1098"/>
      <c r="X21" s="1098"/>
      <c r="Y21" s="1098"/>
      <c r="Z21" s="1098"/>
      <c r="AA21" s="1098"/>
      <c r="AB21" s="1098"/>
      <c r="AC21" s="936"/>
      <c r="AD21" s="936"/>
      <c r="AE21" s="937"/>
    </row>
    <row r="22" spans="1:31" ht="45.75" customHeight="1" x14ac:dyDescent="0.25">
      <c r="A22" s="955"/>
      <c r="B22" s="940" t="s">
        <v>102</v>
      </c>
      <c r="C22" s="1451" t="s">
        <v>57</v>
      </c>
      <c r="D22" s="1451"/>
      <c r="E22" s="1451"/>
      <c r="F22" s="1451"/>
      <c r="G22" s="1451"/>
      <c r="H22" s="1336"/>
      <c r="I22" s="1340" t="s">
        <v>445</v>
      </c>
      <c r="J22" s="1304"/>
      <c r="K22" s="1304"/>
      <c r="L22" s="1304"/>
      <c r="M22" s="1302"/>
      <c r="N22" s="1302"/>
      <c r="O22" s="1302"/>
      <c r="P22" s="1199"/>
      <c r="Q22" s="1199"/>
      <c r="R22" s="1199"/>
      <c r="S22" s="1199"/>
      <c r="T22" s="1199"/>
      <c r="U22" s="1199"/>
      <c r="V22" s="928"/>
      <c r="W22" s="928"/>
      <c r="X22" s="1090"/>
      <c r="Y22" s="1090"/>
      <c r="Z22" s="1090"/>
      <c r="AA22" s="1090"/>
      <c r="AB22" s="928"/>
      <c r="AC22" s="928"/>
      <c r="AD22" s="928"/>
      <c r="AE22" s="930"/>
    </row>
    <row r="23" spans="1:31" ht="12.75" customHeight="1" x14ac:dyDescent="0.25">
      <c r="A23" s="1713"/>
      <c r="B23" s="1350"/>
      <c r="C23" s="1350"/>
      <c r="D23" s="1350"/>
      <c r="E23" s="1350"/>
      <c r="F23" s="938"/>
      <c r="G23" s="938"/>
      <c r="H23" s="938"/>
      <c r="I23" s="938"/>
      <c r="J23" s="939"/>
      <c r="K23" s="939"/>
      <c r="L23" s="942"/>
      <c r="M23" s="942"/>
      <c r="N23" s="942"/>
      <c r="O23" s="942"/>
      <c r="P23" s="942"/>
      <c r="Q23" s="942"/>
      <c r="R23" s="942"/>
      <c r="S23" s="942"/>
      <c r="T23" s="942"/>
      <c r="U23" s="942"/>
      <c r="V23" s="942"/>
      <c r="W23" s="942"/>
      <c r="X23" s="1107"/>
      <c r="Y23" s="1107"/>
      <c r="Z23" s="1107"/>
      <c r="AA23" s="1107"/>
      <c r="AB23" s="942"/>
      <c r="AC23" s="942"/>
      <c r="AD23" s="942"/>
      <c r="AE23" s="943"/>
    </row>
    <row r="24" spans="1:31" ht="18" customHeight="1" x14ac:dyDescent="0.25">
      <c r="A24" s="175" t="s">
        <v>457</v>
      </c>
      <c r="B24" s="25"/>
      <c r="C24" s="532"/>
      <c r="D24" s="40"/>
      <c r="E24" s="40"/>
      <c r="F24" s="40"/>
      <c r="G24" s="40"/>
      <c r="H24" s="532"/>
      <c r="I24" s="532"/>
      <c r="J24" s="948"/>
      <c r="K24" s="948"/>
      <c r="L24" s="936"/>
      <c r="M24" s="936"/>
      <c r="N24" s="936"/>
      <c r="O24" s="936"/>
      <c r="P24" s="936"/>
      <c r="Q24" s="936"/>
      <c r="R24" s="936"/>
      <c r="S24" s="936"/>
      <c r="T24" s="936"/>
      <c r="U24" s="936"/>
      <c r="V24" s="936"/>
      <c r="W24" s="936"/>
      <c r="X24" s="1098"/>
      <c r="Y24" s="1098"/>
      <c r="Z24" s="1098"/>
      <c r="AA24" s="1098"/>
      <c r="AB24" s="936"/>
      <c r="AC24" s="936"/>
      <c r="AD24" s="936"/>
      <c r="AE24" s="937"/>
    </row>
    <row r="25" spans="1:31" ht="23.25" customHeight="1" x14ac:dyDescent="0.25">
      <c r="A25" s="955" t="s">
        <v>98</v>
      </c>
      <c r="B25" s="103"/>
      <c r="C25" s="1451" t="s">
        <v>58</v>
      </c>
      <c r="D25" s="1451"/>
      <c r="E25" s="1451"/>
      <c r="F25" s="1451"/>
      <c r="G25" s="1451"/>
      <c r="H25" s="1336"/>
      <c r="I25" s="1281" t="s">
        <v>58</v>
      </c>
      <c r="J25" s="1199"/>
      <c r="K25" s="1199"/>
      <c r="L25" s="1199"/>
      <c r="M25" s="1199"/>
      <c r="N25" s="1199"/>
      <c r="O25" s="1199"/>
      <c r="P25" s="1199"/>
      <c r="Q25" s="1199"/>
      <c r="R25" s="1199"/>
      <c r="S25" s="1199"/>
      <c r="T25" s="1199"/>
      <c r="U25" s="1199"/>
      <c r="V25" s="928"/>
      <c r="W25" s="928"/>
      <c r="X25" s="1249" t="s">
        <v>618</v>
      </c>
      <c r="Y25" s="1250"/>
      <c r="Z25" s="1250"/>
      <c r="AA25" s="1365"/>
      <c r="AB25" s="1250"/>
      <c r="AC25" s="1250"/>
      <c r="AD25" s="1250"/>
      <c r="AE25" s="1251"/>
    </row>
    <row r="26" spans="1:31" ht="24" customHeight="1" x14ac:dyDescent="0.25">
      <c r="A26" s="955" t="s">
        <v>97</v>
      </c>
      <c r="B26" s="140"/>
      <c r="C26" s="1451" t="s">
        <v>446</v>
      </c>
      <c r="D26" s="1451"/>
      <c r="E26" s="1451"/>
      <c r="F26" s="1451"/>
      <c r="G26" s="1451"/>
      <c r="H26" s="1336"/>
      <c r="I26" s="1451" t="s">
        <v>447</v>
      </c>
      <c r="J26" s="1336"/>
      <c r="K26" s="1336"/>
      <c r="L26" s="1336"/>
      <c r="M26" s="1710"/>
      <c r="N26" s="1710"/>
      <c r="O26" s="1312"/>
      <c r="P26" s="1306" t="s">
        <v>447</v>
      </c>
      <c r="Q26" s="1304"/>
      <c r="R26" s="1250"/>
      <c r="S26" s="1250"/>
      <c r="T26" s="1199"/>
      <c r="U26" s="1199"/>
      <c r="V26" s="928"/>
      <c r="W26" s="1090"/>
      <c r="X26" s="1249" t="s">
        <v>447</v>
      </c>
      <c r="Y26" s="1250"/>
      <c r="Z26" s="1250"/>
      <c r="AA26" s="1365"/>
      <c r="AB26" s="1250"/>
      <c r="AC26" s="1250"/>
      <c r="AD26" s="1250"/>
      <c r="AE26" s="1251"/>
    </row>
    <row r="27" spans="1:31" x14ac:dyDescent="0.25">
      <c r="A27" s="1711" t="s">
        <v>14</v>
      </c>
      <c r="B27" s="951" t="s">
        <v>56</v>
      </c>
      <c r="C27" s="1702" t="s">
        <v>312</v>
      </c>
      <c r="D27" s="1703"/>
      <c r="E27" s="1703"/>
      <c r="F27" s="1703"/>
      <c r="G27" s="1703"/>
      <c r="H27" s="1703"/>
      <c r="I27" s="1703"/>
      <c r="J27" s="1703"/>
      <c r="K27" s="1703"/>
      <c r="L27" s="1302"/>
      <c r="M27" s="1302"/>
      <c r="N27" s="1302"/>
      <c r="O27" s="1302"/>
      <c r="P27" s="1199"/>
      <c r="Q27" s="1199"/>
      <c r="R27" s="1199"/>
      <c r="S27" s="1199"/>
      <c r="T27" s="1199"/>
      <c r="U27" s="1199"/>
      <c r="V27" s="928"/>
      <c r="W27" s="1090"/>
      <c r="X27" s="1249" t="s">
        <v>619</v>
      </c>
      <c r="Y27" s="1250"/>
      <c r="Z27" s="1250"/>
      <c r="AA27" s="1365"/>
      <c r="AB27" s="1250"/>
      <c r="AC27" s="1250"/>
      <c r="AD27" s="1250"/>
      <c r="AE27" s="1251"/>
    </row>
    <row r="28" spans="1:31" ht="15" customHeight="1" x14ac:dyDescent="0.25">
      <c r="A28" s="1711"/>
      <c r="B28" s="951" t="s">
        <v>309</v>
      </c>
      <c r="C28" s="1702" t="s">
        <v>311</v>
      </c>
      <c r="D28" s="1703"/>
      <c r="E28" s="1703"/>
      <c r="F28" s="1703"/>
      <c r="G28" s="1703"/>
      <c r="H28" s="1703"/>
      <c r="I28" s="1703"/>
      <c r="J28" s="1703"/>
      <c r="K28" s="1703"/>
      <c r="L28" s="1302"/>
      <c r="M28" s="1302"/>
      <c r="N28" s="1302"/>
      <c r="O28" s="1302"/>
      <c r="P28" s="1199"/>
      <c r="Q28" s="1199"/>
      <c r="R28" s="1199"/>
      <c r="S28" s="1199"/>
      <c r="T28" s="1199"/>
      <c r="U28" s="1199"/>
      <c r="V28" s="928"/>
      <c r="W28" s="1090"/>
      <c r="X28" s="1249" t="s">
        <v>620</v>
      </c>
      <c r="Y28" s="1250"/>
      <c r="Z28" s="1250"/>
      <c r="AA28" s="1365"/>
      <c r="AB28" s="1250"/>
      <c r="AC28" s="1250"/>
      <c r="AD28" s="1250"/>
      <c r="AE28" s="1251"/>
    </row>
    <row r="29" spans="1:31" ht="15" customHeight="1" x14ac:dyDescent="0.25">
      <c r="A29" s="955" t="s">
        <v>14</v>
      </c>
      <c r="B29" s="951" t="s">
        <v>315</v>
      </c>
      <c r="C29" s="1702" t="s">
        <v>314</v>
      </c>
      <c r="D29" s="1703"/>
      <c r="E29" s="1703"/>
      <c r="F29" s="1703"/>
      <c r="G29" s="1703"/>
      <c r="H29" s="1703"/>
      <c r="I29" s="1703"/>
      <c r="J29" s="1703"/>
      <c r="K29" s="1703"/>
      <c r="L29" s="1302"/>
      <c r="M29" s="1302"/>
      <c r="N29" s="1302"/>
      <c r="O29" s="1302"/>
      <c r="P29" s="1199"/>
      <c r="Q29" s="1199"/>
      <c r="R29" s="1199"/>
      <c r="S29" s="1199"/>
      <c r="T29" s="1199"/>
      <c r="U29" s="1199"/>
      <c r="V29" s="928"/>
      <c r="W29" s="1090"/>
      <c r="X29" s="1249" t="s">
        <v>621</v>
      </c>
      <c r="Y29" s="1250"/>
      <c r="Z29" s="1250"/>
      <c r="AA29" s="1365"/>
      <c r="AB29" s="1250"/>
      <c r="AC29" s="1250"/>
      <c r="AD29" s="1250"/>
      <c r="AE29" s="1251"/>
    </row>
    <row r="30" spans="1:31" ht="29.25" customHeight="1" x14ac:dyDescent="0.25">
      <c r="A30" s="1711" t="s">
        <v>96</v>
      </c>
      <c r="B30" s="951" t="s">
        <v>56</v>
      </c>
      <c r="C30" s="1702" t="s">
        <v>59</v>
      </c>
      <c r="D30" s="1703"/>
      <c r="E30" s="1703"/>
      <c r="F30" s="1703"/>
      <c r="G30" s="1703"/>
      <c r="H30" s="1703"/>
      <c r="I30" s="1703"/>
      <c r="J30" s="1703"/>
      <c r="K30" s="1703"/>
      <c r="L30" s="1302"/>
      <c r="M30" s="1302"/>
      <c r="N30" s="1302"/>
      <c r="O30" s="1302"/>
      <c r="P30" s="1199"/>
      <c r="Q30" s="1199"/>
      <c r="R30" s="1199"/>
      <c r="S30" s="1199"/>
      <c r="T30" s="1199"/>
      <c r="U30" s="1199"/>
      <c r="V30" s="928"/>
      <c r="W30" s="1090"/>
      <c r="X30" s="1249" t="s">
        <v>622</v>
      </c>
      <c r="Y30" s="1250"/>
      <c r="Z30" s="1250"/>
      <c r="AA30" s="1365"/>
      <c r="AB30" s="1304"/>
      <c r="AC30" s="1304"/>
      <c r="AD30" s="1304"/>
      <c r="AE30" s="1305"/>
    </row>
    <row r="31" spans="1:31" ht="15" customHeight="1" x14ac:dyDescent="0.25">
      <c r="A31" s="1711"/>
      <c r="B31" s="951" t="s">
        <v>309</v>
      </c>
      <c r="C31" s="1702" t="s">
        <v>59</v>
      </c>
      <c r="D31" s="1703"/>
      <c r="E31" s="1703"/>
      <c r="F31" s="1703"/>
      <c r="G31" s="1703"/>
      <c r="H31" s="1703"/>
      <c r="I31" s="1703"/>
      <c r="J31" s="1703"/>
      <c r="K31" s="1703"/>
      <c r="L31" s="1302"/>
      <c r="M31" s="1302"/>
      <c r="N31" s="1302"/>
      <c r="O31" s="1302"/>
      <c r="P31" s="1199"/>
      <c r="Q31" s="1199"/>
      <c r="R31" s="1199"/>
      <c r="S31" s="1199"/>
      <c r="T31" s="1199"/>
      <c r="U31" s="1199"/>
      <c r="V31" s="928"/>
      <c r="W31" s="1090"/>
      <c r="X31" s="1249" t="s">
        <v>623</v>
      </c>
      <c r="Y31" s="1250"/>
      <c r="Z31" s="1250"/>
      <c r="AA31" s="1365"/>
      <c r="AB31" s="1250"/>
      <c r="AC31" s="1250"/>
      <c r="AD31" s="1250"/>
      <c r="AE31" s="1251"/>
    </row>
    <row r="32" spans="1:31" ht="15.75" thickBot="1" x14ac:dyDescent="0.3">
      <c r="A32" s="55" t="s">
        <v>313</v>
      </c>
      <c r="B32" s="134" t="s">
        <v>375</v>
      </c>
      <c r="C32" s="1698" t="s">
        <v>381</v>
      </c>
      <c r="D32" s="1699"/>
      <c r="E32" s="1699"/>
      <c r="F32" s="1699"/>
      <c r="G32" s="1699"/>
      <c r="H32" s="1699"/>
      <c r="I32" s="1699"/>
      <c r="J32" s="1699"/>
      <c r="K32" s="1699"/>
      <c r="L32" s="1240"/>
      <c r="M32" s="1240"/>
      <c r="N32" s="1240"/>
      <c r="O32" s="1240"/>
      <c r="P32" s="1240"/>
      <c r="Q32" s="1240"/>
      <c r="R32" s="1240"/>
      <c r="S32" s="1240"/>
      <c r="T32" s="1240"/>
      <c r="U32" s="1240"/>
      <c r="V32" s="1240"/>
      <c r="W32" s="1240"/>
      <c r="X32" s="1240"/>
      <c r="Y32" s="1240"/>
      <c r="Z32" s="1240"/>
      <c r="AA32" s="1240"/>
      <c r="AB32" s="1240"/>
      <c r="AC32" s="1240"/>
      <c r="AD32" s="1240"/>
      <c r="AE32" s="1241"/>
    </row>
    <row r="33" spans="1:12" x14ac:dyDescent="0.25">
      <c r="A33" s="931" t="s">
        <v>380</v>
      </c>
      <c r="B33" s="5"/>
      <c r="C33" s="11"/>
      <c r="D33" s="11"/>
      <c r="E33" s="11"/>
      <c r="F33" s="11"/>
      <c r="G33" s="11"/>
      <c r="H33" s="11"/>
      <c r="I33" s="11"/>
      <c r="J33" s="390"/>
      <c r="K33" s="390"/>
      <c r="L33" s="949"/>
    </row>
    <row r="34" spans="1:12" x14ac:dyDescent="0.25">
      <c r="A34" s="1246"/>
      <c r="B34" s="1246"/>
      <c r="C34" s="1246"/>
      <c r="D34" s="1246"/>
      <c r="E34" s="1246"/>
      <c r="F34" s="1246"/>
      <c r="G34" s="1246"/>
      <c r="H34" s="1246"/>
      <c r="I34" s="1246"/>
      <c r="J34" s="1246"/>
      <c r="K34" s="1246"/>
      <c r="L34" s="949"/>
    </row>
    <row r="35" spans="1:12" ht="15" customHeight="1" x14ac:dyDescent="0.25">
      <c r="A35" s="1712" t="s">
        <v>454</v>
      </c>
      <c r="B35" s="1618"/>
      <c r="C35" s="1618"/>
      <c r="D35" s="1618"/>
      <c r="E35" s="1618"/>
      <c r="F35" s="1618"/>
      <c r="G35" s="1618"/>
      <c r="H35" s="1618"/>
      <c r="J35" s="3"/>
      <c r="K35" s="1"/>
      <c r="L35" s="4"/>
    </row>
    <row r="36" spans="1:12" ht="15" customHeight="1" x14ac:dyDescent="0.25">
      <c r="A36" s="1709"/>
      <c r="B36" s="1709"/>
      <c r="C36" s="1"/>
      <c r="D36" s="1"/>
      <c r="E36" s="1"/>
      <c r="F36" s="1"/>
      <c r="G36" s="1"/>
      <c r="H36" s="1"/>
      <c r="I36" s="1"/>
      <c r="J36" s="1"/>
      <c r="K36" s="1"/>
      <c r="L36" s="1"/>
    </row>
    <row r="37" spans="1:12" ht="15" customHeight="1" x14ac:dyDescent="0.25">
      <c r="A37" s="1" t="s">
        <v>61</v>
      </c>
      <c r="C37" s="956"/>
      <c r="D37" s="956"/>
      <c r="E37" s="956"/>
      <c r="F37" s="956"/>
      <c r="G37" s="956"/>
      <c r="H37" s="956"/>
      <c r="I37" s="956"/>
      <c r="J37" s="956"/>
      <c r="K37" s="929"/>
      <c r="L37" s="929"/>
    </row>
    <row r="38" spans="1:12" ht="15" customHeight="1" x14ac:dyDescent="0.25">
      <c r="A38" s="1" t="s">
        <v>61</v>
      </c>
      <c r="C38" s="1"/>
      <c r="D38" s="1"/>
      <c r="E38" s="1"/>
      <c r="F38" s="1"/>
      <c r="G38" s="1"/>
      <c r="H38" s="1"/>
      <c r="I38" s="1"/>
      <c r="J38" s="1"/>
      <c r="K38" s="1"/>
      <c r="L38" s="1"/>
    </row>
    <row r="39" spans="1:12" ht="15" customHeight="1" x14ac:dyDescent="0.25">
      <c r="A39" s="1214"/>
      <c r="B39" s="1214"/>
      <c r="C39" s="1214"/>
      <c r="D39" s="1214"/>
      <c r="E39" s="1214"/>
      <c r="F39" s="1214"/>
      <c r="G39" s="1214"/>
      <c r="H39" s="1214"/>
      <c r="I39" s="1214"/>
      <c r="J39" s="1214"/>
      <c r="K39" s="1214"/>
      <c r="L39" s="1214"/>
    </row>
  </sheetData>
  <mergeCells count="76">
    <mergeCell ref="C19:W19"/>
    <mergeCell ref="A11:A13"/>
    <mergeCell ref="A15:A17"/>
    <mergeCell ref="C11:W11"/>
    <mergeCell ref="C12:W12"/>
    <mergeCell ref="C13:W13"/>
    <mergeCell ref="C15:W15"/>
    <mergeCell ref="C16:W16"/>
    <mergeCell ref="C14:W14"/>
    <mergeCell ref="C17:W17"/>
    <mergeCell ref="C18:W18"/>
    <mergeCell ref="H2:K2"/>
    <mergeCell ref="A2:A3"/>
    <mergeCell ref="K39:L39"/>
    <mergeCell ref="A39:J39"/>
    <mergeCell ref="A36:B36"/>
    <mergeCell ref="C26:H26"/>
    <mergeCell ref="C25:H25"/>
    <mergeCell ref="I26:O26"/>
    <mergeCell ref="A34:K34"/>
    <mergeCell ref="A27:A28"/>
    <mergeCell ref="A30:A31"/>
    <mergeCell ref="I25:U25"/>
    <mergeCell ref="A35:H35"/>
    <mergeCell ref="C22:H22"/>
    <mergeCell ref="A23:E23"/>
    <mergeCell ref="I22:U22"/>
    <mergeCell ref="AB2:AE2"/>
    <mergeCell ref="A4:AE5"/>
    <mergeCell ref="C32:AE32"/>
    <mergeCell ref="A18:A19"/>
    <mergeCell ref="C31:U31"/>
    <mergeCell ref="P26:U26"/>
    <mergeCell ref="C27:U27"/>
    <mergeCell ref="C28:U28"/>
    <mergeCell ref="C29:U29"/>
    <mergeCell ref="C30:U30"/>
    <mergeCell ref="T2:W2"/>
    <mergeCell ref="P2:S2"/>
    <mergeCell ref="B2:B3"/>
    <mergeCell ref="L2:O2"/>
    <mergeCell ref="C2:C3"/>
    <mergeCell ref="D2:G2"/>
    <mergeCell ref="AB11:AE11"/>
    <mergeCell ref="AB12:AE12"/>
    <mergeCell ref="AB13:AE13"/>
    <mergeCell ref="AB15:AE15"/>
    <mergeCell ref="AB16:AE16"/>
    <mergeCell ref="AB17:AE17"/>
    <mergeCell ref="AB18:AE18"/>
    <mergeCell ref="AB19:AE19"/>
    <mergeCell ref="AB14:AE14"/>
    <mergeCell ref="AB25:AE25"/>
    <mergeCell ref="AB31:AE31"/>
    <mergeCell ref="AB26:AE26"/>
    <mergeCell ref="AB27:AE27"/>
    <mergeCell ref="AB28:AE28"/>
    <mergeCell ref="AB29:AE29"/>
    <mergeCell ref="AB30:AE30"/>
    <mergeCell ref="X2:AA2"/>
    <mergeCell ref="X11:AA11"/>
    <mergeCell ref="X12:AA12"/>
    <mergeCell ref="X13:AA13"/>
    <mergeCell ref="X14:AA14"/>
    <mergeCell ref="X15:AA15"/>
    <mergeCell ref="X16:AA16"/>
    <mergeCell ref="X17:AA17"/>
    <mergeCell ref="X18:AA18"/>
    <mergeCell ref="X19:AA19"/>
    <mergeCell ref="X30:AA30"/>
    <mergeCell ref="X31:AA31"/>
    <mergeCell ref="X25:AA25"/>
    <mergeCell ref="X26:AA26"/>
    <mergeCell ref="X27:AA27"/>
    <mergeCell ref="X28:AA28"/>
    <mergeCell ref="X29:AA29"/>
  </mergeCells>
  <phoneticPr fontId="19" type="noConversion"/>
  <pageMargins left="0.19685039370078741" right="0.19685039370078741" top="0.19685039370078741" bottom="0.19685039370078741" header="0.19685039370078741" footer="0.19685039370078741"/>
  <pageSetup scale="57"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showGridLines="0" topLeftCell="O1" workbookViewId="0">
      <selection activeCell="AQ11" sqref="AQ11"/>
    </sheetView>
  </sheetViews>
  <sheetFormatPr defaultRowHeight="15" x14ac:dyDescent="0.25"/>
  <cols>
    <col min="1" max="1" width="38" style="358" customWidth="1"/>
    <col min="2" max="2" width="15.7109375" style="358" customWidth="1"/>
    <col min="3" max="3" width="12.140625" style="358" bestFit="1" customWidth="1"/>
    <col min="4" max="4" width="7.140625" style="358" customWidth="1"/>
    <col min="5" max="5" width="6.7109375" style="358" customWidth="1"/>
    <col min="6" max="6" width="6.42578125" style="358" bestFit="1" customWidth="1"/>
    <col min="7" max="7" width="6.5703125" style="358" customWidth="1"/>
    <col min="8" max="8" width="6.42578125" style="358" bestFit="1" customWidth="1"/>
    <col min="9" max="9" width="6.42578125" style="358" customWidth="1"/>
    <col min="10" max="11" width="4.7109375" style="358" hidden="1" customWidth="1"/>
    <col min="12" max="12" width="6.85546875" customWidth="1"/>
    <col min="13" max="13" width="13.140625" customWidth="1"/>
    <col min="14" max="14" width="11.5703125" customWidth="1"/>
    <col min="15" max="15" width="11" customWidth="1"/>
    <col min="16" max="16" width="13.85546875" customWidth="1"/>
    <col min="17" max="17" width="11.42578125" customWidth="1"/>
    <col min="18" max="18" width="5.7109375" hidden="1" customWidth="1"/>
    <col min="19" max="19" width="9.140625" hidden="1" customWidth="1"/>
    <col min="20" max="20" width="5.140625" hidden="1" customWidth="1"/>
    <col min="21" max="24" width="9.140625" hidden="1" customWidth="1"/>
    <col min="28" max="28" width="11.5703125" customWidth="1"/>
  </cols>
  <sheetData>
    <row r="1" spans="1:41" ht="15" customHeight="1" thickBot="1" x14ac:dyDescent="0.3">
      <c r="A1" s="1728" t="s">
        <v>530</v>
      </c>
      <c r="B1" s="1728"/>
      <c r="C1" s="1728"/>
      <c r="D1" s="1728"/>
      <c r="E1" s="1728"/>
      <c r="F1" s="1728"/>
      <c r="G1" s="1728"/>
      <c r="H1" s="1728"/>
      <c r="I1" s="1728"/>
      <c r="J1" s="1728"/>
      <c r="K1" s="1728"/>
      <c r="L1" s="1729"/>
      <c r="M1" s="1729"/>
      <c r="N1" s="1729"/>
      <c r="O1" s="1729"/>
      <c r="P1" s="1729"/>
      <c r="Q1" s="1729"/>
      <c r="R1" s="1729"/>
      <c r="S1" s="1729"/>
      <c r="T1" s="1729"/>
      <c r="U1" s="1729"/>
      <c r="V1" s="1729"/>
      <c r="W1" s="1729"/>
      <c r="X1" s="1729"/>
      <c r="Y1" s="1729"/>
      <c r="Z1" s="1729"/>
      <c r="AA1" s="1729"/>
      <c r="AB1" s="1729"/>
      <c r="AC1" s="1729"/>
      <c r="AD1" s="1729"/>
      <c r="AE1" s="1729"/>
      <c r="AF1" s="1729"/>
      <c r="AG1" s="1126"/>
      <c r="AH1" s="1126"/>
      <c r="AI1" s="1126"/>
      <c r="AJ1" s="1126"/>
    </row>
    <row r="2" spans="1:41" x14ac:dyDescent="0.25">
      <c r="A2" s="1741" t="s">
        <v>4</v>
      </c>
      <c r="B2" s="1730" t="s">
        <v>17</v>
      </c>
      <c r="C2" s="1738">
        <v>2011</v>
      </c>
      <c r="D2" s="1732">
        <v>2012</v>
      </c>
      <c r="E2" s="1733"/>
      <c r="F2" s="1733"/>
      <c r="G2" s="1734"/>
      <c r="H2" s="1732">
        <v>2013</v>
      </c>
      <c r="I2" s="1733"/>
      <c r="J2" s="1733"/>
      <c r="K2" s="1733"/>
      <c r="L2" s="1733"/>
      <c r="M2" s="1734"/>
      <c r="N2" s="1732">
        <v>2014</v>
      </c>
      <c r="O2" s="1733"/>
      <c r="P2" s="1733"/>
      <c r="Q2" s="1733"/>
      <c r="R2" s="1734"/>
      <c r="S2" s="567"/>
      <c r="T2" s="566"/>
      <c r="U2" s="566"/>
      <c r="V2" s="566"/>
      <c r="W2" s="566"/>
      <c r="X2" s="568"/>
      <c r="Y2" s="1735">
        <v>2015</v>
      </c>
      <c r="Z2" s="1736"/>
      <c r="AA2" s="1736"/>
      <c r="AB2" s="1737"/>
      <c r="AC2" s="1735">
        <v>2016</v>
      </c>
      <c r="AD2" s="1736"/>
      <c r="AE2" s="1736"/>
      <c r="AF2" s="1737"/>
      <c r="AG2" s="1721">
        <v>2017</v>
      </c>
      <c r="AH2" s="1722"/>
      <c r="AI2" s="1722"/>
      <c r="AJ2" s="1723"/>
      <c r="AK2" s="1721">
        <v>2018</v>
      </c>
      <c r="AL2" s="1722"/>
      <c r="AM2" s="1722"/>
      <c r="AN2" s="1723"/>
    </row>
    <row r="3" spans="1:41" ht="15.75" thickBot="1" x14ac:dyDescent="0.3">
      <c r="A3" s="1742"/>
      <c r="B3" s="1731"/>
      <c r="C3" s="1739"/>
      <c r="D3" s="554" t="s">
        <v>0</v>
      </c>
      <c r="E3" s="810" t="s">
        <v>1</v>
      </c>
      <c r="F3" s="810" t="s">
        <v>2</v>
      </c>
      <c r="G3" s="811" t="s">
        <v>3</v>
      </c>
      <c r="H3" s="554" t="s">
        <v>0</v>
      </c>
      <c r="I3" s="810" t="s">
        <v>1</v>
      </c>
      <c r="J3" s="810" t="s">
        <v>2</v>
      </c>
      <c r="K3" s="810" t="s">
        <v>3</v>
      </c>
      <c r="L3" s="810" t="s">
        <v>2</v>
      </c>
      <c r="M3" s="811" t="s">
        <v>3</v>
      </c>
      <c r="N3" s="556" t="s">
        <v>513</v>
      </c>
      <c r="O3" s="557" t="s">
        <v>514</v>
      </c>
      <c r="P3" s="557" t="s">
        <v>515</v>
      </c>
      <c r="Q3" s="810" t="s">
        <v>522</v>
      </c>
      <c r="R3" s="558"/>
      <c r="S3" s="555"/>
      <c r="T3" s="552"/>
      <c r="U3" s="552"/>
      <c r="V3" s="552"/>
      <c r="W3" s="552"/>
      <c r="X3" s="559"/>
      <c r="Y3" s="560" t="s">
        <v>0</v>
      </c>
      <c r="Z3" s="561" t="s">
        <v>1</v>
      </c>
      <c r="AA3" s="561" t="s">
        <v>2</v>
      </c>
      <c r="AB3" s="562" t="s">
        <v>3</v>
      </c>
      <c r="AC3" s="563" t="s">
        <v>0</v>
      </c>
      <c r="AD3" s="564" t="s">
        <v>1</v>
      </c>
      <c r="AE3" s="564" t="s">
        <v>2</v>
      </c>
      <c r="AF3" s="565" t="s">
        <v>3</v>
      </c>
      <c r="AG3" s="563" t="s">
        <v>0</v>
      </c>
      <c r="AH3" s="564" t="s">
        <v>1</v>
      </c>
      <c r="AI3" s="564" t="s">
        <v>2</v>
      </c>
      <c r="AJ3" s="565" t="s">
        <v>3</v>
      </c>
      <c r="AK3" s="563" t="s">
        <v>0</v>
      </c>
      <c r="AL3" s="564" t="s">
        <v>1</v>
      </c>
      <c r="AM3" s="564" t="s">
        <v>2</v>
      </c>
      <c r="AN3" s="565" t="s">
        <v>3</v>
      </c>
    </row>
    <row r="4" spans="1:41" ht="22.5" x14ac:dyDescent="0.25">
      <c r="A4" s="569" t="s">
        <v>16</v>
      </c>
      <c r="B4" s="553" t="s">
        <v>516</v>
      </c>
      <c r="C4" s="667">
        <v>19597</v>
      </c>
      <c r="D4" s="667">
        <v>19518</v>
      </c>
      <c r="E4" s="667">
        <v>19705</v>
      </c>
      <c r="F4" s="667">
        <v>19844</v>
      </c>
      <c r="G4" s="667">
        <v>19952</v>
      </c>
      <c r="H4" s="667">
        <v>20089</v>
      </c>
      <c r="I4" s="667">
        <v>20198</v>
      </c>
      <c r="J4" s="667"/>
      <c r="K4" s="667"/>
      <c r="L4" s="668">
        <v>20296</v>
      </c>
      <c r="M4" s="667">
        <v>20421</v>
      </c>
      <c r="N4" s="667">
        <v>20531</v>
      </c>
      <c r="O4" s="667">
        <v>20613</v>
      </c>
      <c r="P4" s="667">
        <v>20753</v>
      </c>
      <c r="Q4" s="668">
        <v>20768</v>
      </c>
      <c r="R4" s="667"/>
      <c r="S4" s="633"/>
      <c r="T4" s="633"/>
      <c r="U4" s="633"/>
      <c r="V4" s="633"/>
      <c r="W4" s="633"/>
      <c r="X4" s="633"/>
      <c r="Y4" s="667">
        <v>20903</v>
      </c>
      <c r="Z4" s="667">
        <v>20988</v>
      </c>
      <c r="AA4" s="667">
        <v>21107</v>
      </c>
      <c r="AB4" s="667">
        <v>21187</v>
      </c>
      <c r="AC4" s="667">
        <v>21297</v>
      </c>
      <c r="AD4" s="667">
        <v>21412</v>
      </c>
      <c r="AE4" s="667">
        <v>21499</v>
      </c>
      <c r="AF4" s="723">
        <v>21600</v>
      </c>
      <c r="AG4" s="723">
        <v>21717</v>
      </c>
      <c r="AH4" s="723">
        <v>21869</v>
      </c>
      <c r="AI4" s="723">
        <v>21991</v>
      </c>
      <c r="AJ4" s="723">
        <v>22075</v>
      </c>
      <c r="AK4" s="724"/>
      <c r="AL4" s="724"/>
      <c r="AM4" s="724"/>
      <c r="AN4" s="725"/>
    </row>
    <row r="5" spans="1:41" ht="27" customHeight="1" x14ac:dyDescent="0.25">
      <c r="A5" s="570" t="s">
        <v>5</v>
      </c>
      <c r="B5" s="363" t="s">
        <v>516</v>
      </c>
      <c r="C5" s="419">
        <v>466</v>
      </c>
      <c r="D5" s="419">
        <v>108</v>
      </c>
      <c r="E5" s="419">
        <v>125</v>
      </c>
      <c r="F5" s="419">
        <v>140</v>
      </c>
      <c r="G5" s="419">
        <v>108</v>
      </c>
      <c r="H5" s="416">
        <v>138</v>
      </c>
      <c r="I5" s="416">
        <v>109</v>
      </c>
      <c r="J5" s="416"/>
      <c r="K5" s="416"/>
      <c r="L5" s="417">
        <v>119</v>
      </c>
      <c r="M5" s="416">
        <v>125</v>
      </c>
      <c r="N5" s="416">
        <v>110</v>
      </c>
      <c r="O5" s="416">
        <v>82</v>
      </c>
      <c r="P5" s="416">
        <v>140</v>
      </c>
      <c r="Q5" s="417">
        <v>30</v>
      </c>
      <c r="R5" s="416"/>
      <c r="S5" s="307"/>
      <c r="T5" s="307"/>
      <c r="U5" s="307"/>
      <c r="V5" s="307"/>
      <c r="W5" s="307"/>
      <c r="X5" s="307"/>
      <c r="Y5" s="416">
        <v>153</v>
      </c>
      <c r="Z5" s="416">
        <v>85</v>
      </c>
      <c r="AA5" s="416">
        <v>119</v>
      </c>
      <c r="AB5" s="416">
        <v>80</v>
      </c>
      <c r="AC5" s="416">
        <v>110</v>
      </c>
      <c r="AD5" s="416">
        <v>115</v>
      </c>
      <c r="AE5" s="416">
        <v>87</v>
      </c>
      <c r="AF5" s="416">
        <v>101</v>
      </c>
      <c r="AG5" s="416">
        <v>117</v>
      </c>
      <c r="AH5" s="416">
        <v>152</v>
      </c>
      <c r="AI5" s="416">
        <v>122</v>
      </c>
      <c r="AJ5" s="416">
        <v>84</v>
      </c>
      <c r="AK5" s="726"/>
      <c r="AL5" s="726"/>
      <c r="AM5" s="726"/>
      <c r="AN5" s="727"/>
    </row>
    <row r="6" spans="1:41" ht="22.5" x14ac:dyDescent="0.25">
      <c r="A6" s="571" t="s">
        <v>6</v>
      </c>
      <c r="B6" s="363" t="s">
        <v>516</v>
      </c>
      <c r="C6" s="418">
        <v>627</v>
      </c>
      <c r="D6" s="418">
        <v>187</v>
      </c>
      <c r="E6" s="418">
        <v>0</v>
      </c>
      <c r="F6" s="418">
        <v>1</v>
      </c>
      <c r="G6" s="418">
        <v>0</v>
      </c>
      <c r="H6" s="416">
        <v>1</v>
      </c>
      <c r="I6" s="416">
        <v>0</v>
      </c>
      <c r="J6" s="416"/>
      <c r="K6" s="416"/>
      <c r="L6" s="417">
        <v>21</v>
      </c>
      <c r="M6" s="416">
        <v>0</v>
      </c>
      <c r="N6" s="416">
        <v>0</v>
      </c>
      <c r="O6" s="416">
        <v>0</v>
      </c>
      <c r="P6" s="416">
        <v>0</v>
      </c>
      <c r="Q6" s="417">
        <v>15</v>
      </c>
      <c r="R6" s="416"/>
      <c r="S6" s="307"/>
      <c r="T6" s="307"/>
      <c r="U6" s="307"/>
      <c r="V6" s="307"/>
      <c r="W6" s="307"/>
      <c r="X6" s="307"/>
      <c r="Y6" s="416">
        <v>18</v>
      </c>
      <c r="Z6" s="416">
        <v>3</v>
      </c>
      <c r="AA6" s="416">
        <v>14</v>
      </c>
      <c r="AB6" s="416">
        <v>5</v>
      </c>
      <c r="AC6" s="416">
        <v>11</v>
      </c>
      <c r="AD6" s="416">
        <v>4</v>
      </c>
      <c r="AE6" s="416">
        <v>1</v>
      </c>
      <c r="AF6" s="416">
        <v>13</v>
      </c>
      <c r="AG6" s="416">
        <v>3</v>
      </c>
      <c r="AH6" s="416">
        <v>11</v>
      </c>
      <c r="AI6" s="416">
        <v>10</v>
      </c>
      <c r="AJ6" s="416">
        <v>16</v>
      </c>
      <c r="AK6" s="726"/>
      <c r="AL6" s="726"/>
      <c r="AM6" s="726"/>
      <c r="AN6" s="727"/>
    </row>
    <row r="7" spans="1:41" ht="24" customHeight="1" x14ac:dyDescent="0.25">
      <c r="A7" s="572" t="s">
        <v>8</v>
      </c>
      <c r="B7" s="1743"/>
      <c r="C7" s="1744"/>
      <c r="D7" s="1744"/>
      <c r="E7" s="1744"/>
      <c r="F7" s="1744"/>
      <c r="G7" s="1744"/>
      <c r="H7" s="1744"/>
      <c r="I7" s="1744"/>
      <c r="J7" s="1744"/>
      <c r="K7" s="1744"/>
      <c r="L7" s="1744"/>
      <c r="M7" s="1744"/>
      <c r="N7" s="1744"/>
      <c r="O7" s="1744"/>
      <c r="P7" s="1744"/>
      <c r="Q7" s="1744"/>
      <c r="R7" s="1744"/>
      <c r="S7" s="1744"/>
      <c r="T7" s="1744"/>
      <c r="U7" s="1744"/>
      <c r="V7" s="1744"/>
      <c r="W7" s="1744"/>
      <c r="X7" s="1744"/>
      <c r="Y7" s="1744"/>
      <c r="Z7" s="1744"/>
      <c r="AA7" s="1744"/>
      <c r="AB7" s="1744"/>
      <c r="AC7" s="1744"/>
      <c r="AD7" s="1744"/>
      <c r="AE7" s="1744"/>
      <c r="AF7" s="1744"/>
      <c r="AG7" s="1744"/>
      <c r="AH7" s="1744"/>
      <c r="AI7" s="1744"/>
      <c r="AJ7" s="1744"/>
      <c r="AK7" s="1744"/>
      <c r="AL7" s="1744"/>
      <c r="AM7" s="1744"/>
      <c r="AN7" s="1745"/>
    </row>
    <row r="8" spans="1:41" ht="90" x14ac:dyDescent="0.25">
      <c r="A8" s="814" t="s">
        <v>555</v>
      </c>
      <c r="B8" s="363" t="s">
        <v>516</v>
      </c>
      <c r="C8" s="812" t="s">
        <v>49</v>
      </c>
      <c r="D8" s="1740" t="s">
        <v>49</v>
      </c>
      <c r="E8" s="1740"/>
      <c r="F8" s="1740"/>
      <c r="G8" s="1740"/>
      <c r="H8" s="1740" t="s">
        <v>517</v>
      </c>
      <c r="I8" s="1740"/>
      <c r="J8" s="1740"/>
      <c r="K8" s="1740"/>
      <c r="L8" s="1740"/>
      <c r="M8" s="812" t="s">
        <v>50</v>
      </c>
      <c r="N8" s="1724" t="s">
        <v>50</v>
      </c>
      <c r="O8" s="1724"/>
      <c r="P8" s="1724"/>
      <c r="Q8" s="1724"/>
      <c r="R8" s="1724"/>
      <c r="S8" s="546"/>
      <c r="T8" s="546"/>
      <c r="U8" s="546"/>
      <c r="V8" s="546"/>
      <c r="W8" s="546"/>
      <c r="X8" s="546"/>
      <c r="Y8" s="1724" t="s">
        <v>50</v>
      </c>
      <c r="Z8" s="1724"/>
      <c r="AA8" s="1724"/>
      <c r="AB8" s="1724"/>
      <c r="AC8" s="1724" t="s">
        <v>50</v>
      </c>
      <c r="AD8" s="1724"/>
      <c r="AE8" s="1724"/>
      <c r="AF8" s="1724"/>
      <c r="AG8" s="1724" t="s">
        <v>50</v>
      </c>
      <c r="AH8" s="1724"/>
      <c r="AI8" s="1724"/>
      <c r="AJ8" s="1724"/>
      <c r="AK8" s="1724"/>
      <c r="AL8" s="1724"/>
      <c r="AM8" s="1724"/>
      <c r="AN8" s="1746"/>
    </row>
    <row r="9" spans="1:41" ht="23.25" customHeight="1" x14ac:dyDescent="0.25">
      <c r="A9" s="573" t="s">
        <v>13</v>
      </c>
      <c r="B9" s="363" t="s">
        <v>516</v>
      </c>
      <c r="C9" s="1725" t="s">
        <v>51</v>
      </c>
      <c r="D9" s="1725"/>
      <c r="E9" s="1725"/>
      <c r="F9" s="1725"/>
      <c r="G9" s="1725"/>
      <c r="H9" s="1725" t="s">
        <v>51</v>
      </c>
      <c r="I9" s="1725"/>
      <c r="J9" s="1725"/>
      <c r="K9" s="1725"/>
      <c r="L9" s="1725"/>
      <c r="M9" s="1725"/>
      <c r="N9" s="1725" t="s">
        <v>51</v>
      </c>
      <c r="O9" s="1725"/>
      <c r="P9" s="1725"/>
      <c r="Q9" s="1725"/>
      <c r="R9" s="1725"/>
      <c r="S9" s="149"/>
      <c r="T9" s="149"/>
      <c r="U9" s="149"/>
      <c r="V9" s="149"/>
      <c r="W9" s="149"/>
      <c r="X9" s="149"/>
      <c r="Y9" s="1725" t="s">
        <v>51</v>
      </c>
      <c r="Z9" s="1725"/>
      <c r="AA9" s="1725"/>
      <c r="AB9" s="1725"/>
      <c r="AC9" s="1725" t="s">
        <v>51</v>
      </c>
      <c r="AD9" s="1725"/>
      <c r="AE9" s="1725"/>
      <c r="AF9" s="1725"/>
      <c r="AG9" s="1725" t="s">
        <v>51</v>
      </c>
      <c r="AH9" s="1725"/>
      <c r="AI9" s="1725"/>
      <c r="AJ9" s="1725"/>
      <c r="AK9" s="1725"/>
      <c r="AL9" s="1725"/>
      <c r="AM9" s="1725"/>
      <c r="AN9" s="1753"/>
    </row>
    <row r="10" spans="1:41" ht="22.5" x14ac:dyDescent="0.25">
      <c r="A10" s="573" t="s">
        <v>18</v>
      </c>
      <c r="B10" s="363" t="s">
        <v>516</v>
      </c>
      <c r="C10" s="1747" t="s">
        <v>103</v>
      </c>
      <c r="D10" s="1747"/>
      <c r="E10" s="1747"/>
      <c r="F10" s="1747"/>
      <c r="G10" s="1747"/>
      <c r="H10" s="1748" t="s">
        <v>103</v>
      </c>
      <c r="I10" s="1748"/>
      <c r="J10" s="1748"/>
      <c r="K10" s="1748"/>
      <c r="L10" s="1748"/>
      <c r="M10" s="1748"/>
      <c r="N10" s="1748" t="s">
        <v>103</v>
      </c>
      <c r="O10" s="1748"/>
      <c r="P10" s="1748"/>
      <c r="Q10" s="1748"/>
      <c r="R10" s="1748"/>
      <c r="S10" s="149"/>
      <c r="T10" s="149"/>
      <c r="U10" s="149"/>
      <c r="V10" s="149"/>
      <c r="W10" s="149"/>
      <c r="X10" s="149"/>
      <c r="Y10" s="1749" t="s">
        <v>103</v>
      </c>
      <c r="Z10" s="1749"/>
      <c r="AA10" s="1749"/>
      <c r="AB10" s="1749"/>
      <c r="AC10" s="1276" t="s">
        <v>103</v>
      </c>
      <c r="AD10" s="1277"/>
      <c r="AE10" s="1277"/>
      <c r="AF10" s="1278"/>
      <c r="AG10" s="1276" t="s">
        <v>103</v>
      </c>
      <c r="AH10" s="1277"/>
      <c r="AI10" s="1277"/>
      <c r="AJ10" s="1278"/>
      <c r="AK10" s="1276"/>
      <c r="AL10" s="1277"/>
      <c r="AM10" s="1277"/>
      <c r="AN10" s="1552"/>
    </row>
    <row r="11" spans="1:41" ht="22.5" x14ac:dyDescent="0.25">
      <c r="A11" s="573" t="s">
        <v>518</v>
      </c>
      <c r="B11" s="363" t="s">
        <v>516</v>
      </c>
      <c r="C11" s="361">
        <v>0</v>
      </c>
      <c r="D11" s="361">
        <v>0</v>
      </c>
      <c r="E11" s="361">
        <v>0</v>
      </c>
      <c r="F11" s="361">
        <v>0</v>
      </c>
      <c r="G11" s="361">
        <v>0</v>
      </c>
      <c r="H11" s="361">
        <v>0</v>
      </c>
      <c r="I11" s="361">
        <v>0</v>
      </c>
      <c r="J11" s="361"/>
      <c r="K11" s="361"/>
      <c r="L11" s="809">
        <v>0</v>
      </c>
      <c r="M11" s="361">
        <v>0</v>
      </c>
      <c r="N11" s="361">
        <v>0</v>
      </c>
      <c r="O11" s="361">
        <v>0</v>
      </c>
      <c r="P11" s="361">
        <v>0</v>
      </c>
      <c r="Q11" s="361">
        <v>0</v>
      </c>
      <c r="R11" s="361"/>
      <c r="S11" s="809"/>
      <c r="T11" s="809"/>
      <c r="U11" s="809"/>
      <c r="V11" s="809"/>
      <c r="W11" s="809"/>
      <c r="X11" s="809"/>
      <c r="Y11" s="361">
        <v>0</v>
      </c>
      <c r="Z11" s="361">
        <v>0</v>
      </c>
      <c r="AA11" s="361">
        <v>0</v>
      </c>
      <c r="AB11" s="361">
        <v>0</v>
      </c>
      <c r="AC11" s="361">
        <v>0</v>
      </c>
      <c r="AD11" s="361">
        <v>0</v>
      </c>
      <c r="AE11" s="361">
        <v>0</v>
      </c>
      <c r="AF11" s="361">
        <v>0</v>
      </c>
      <c r="AG11" s="361"/>
      <c r="AH11" s="361"/>
      <c r="AI11" s="361"/>
      <c r="AJ11" s="361"/>
      <c r="AK11" s="361"/>
      <c r="AL11" s="361"/>
      <c r="AM11" s="361"/>
      <c r="AN11" s="1188"/>
    </row>
    <row r="12" spans="1:41" ht="24.75" customHeight="1" x14ac:dyDescent="0.25">
      <c r="A12" s="574" t="s">
        <v>455</v>
      </c>
      <c r="B12" s="813"/>
      <c r="C12" s="1755"/>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1"/>
    </row>
    <row r="13" spans="1:41" ht="22.5" x14ac:dyDescent="0.25">
      <c r="A13" s="575"/>
      <c r="B13" s="363" t="s">
        <v>516</v>
      </c>
      <c r="C13" s="815" t="s">
        <v>52</v>
      </c>
      <c r="D13" s="1726" t="s">
        <v>52</v>
      </c>
      <c r="E13" s="1727"/>
      <c r="F13" s="1727"/>
      <c r="G13" s="1754"/>
      <c r="H13" s="1726" t="s">
        <v>52</v>
      </c>
      <c r="I13" s="1727"/>
      <c r="J13" s="1727"/>
      <c r="K13" s="1727"/>
      <c r="L13" s="1250"/>
      <c r="M13" s="1365"/>
      <c r="N13" s="1726" t="s">
        <v>52</v>
      </c>
      <c r="O13" s="1727"/>
      <c r="P13" s="1727"/>
      <c r="Q13" s="1727"/>
      <c r="R13" s="816"/>
      <c r="S13" s="816"/>
      <c r="T13" s="816"/>
      <c r="U13" s="816"/>
      <c r="V13" s="816"/>
      <c r="W13" s="816"/>
      <c r="X13" s="816"/>
      <c r="Y13" s="1726" t="s">
        <v>52</v>
      </c>
      <c r="Z13" s="1727"/>
      <c r="AA13" s="1727"/>
      <c r="AB13" s="1727"/>
      <c r="AC13" s="1726" t="s">
        <v>52</v>
      </c>
      <c r="AD13" s="1727"/>
      <c r="AE13" s="1727"/>
      <c r="AF13" s="1727"/>
      <c r="AG13" s="1726" t="s">
        <v>52</v>
      </c>
      <c r="AH13" s="1727"/>
      <c r="AI13" s="1727"/>
      <c r="AJ13" s="1727"/>
      <c r="AK13" s="1726"/>
      <c r="AL13" s="1727"/>
      <c r="AM13" s="1727"/>
      <c r="AN13" s="1756"/>
    </row>
    <row r="14" spans="1:41" ht="12.75" customHeight="1" x14ac:dyDescent="0.25">
      <c r="A14" s="576"/>
      <c r="B14" s="1758"/>
      <c r="C14" s="1744"/>
      <c r="D14" s="1744"/>
      <c r="E14" s="1744"/>
      <c r="F14" s="1744"/>
      <c r="G14" s="1744"/>
      <c r="H14" s="1744"/>
      <c r="I14" s="1744"/>
      <c r="J14" s="1744"/>
      <c r="K14" s="1744"/>
      <c r="L14" s="1744"/>
      <c r="M14" s="1744"/>
      <c r="N14" s="1744"/>
      <c r="O14" s="1744"/>
      <c r="P14" s="1744"/>
      <c r="Q14" s="1744"/>
      <c r="R14" s="1744"/>
      <c r="S14" s="1744"/>
      <c r="T14" s="1744"/>
      <c r="U14" s="1744"/>
      <c r="V14" s="1744"/>
      <c r="W14" s="1744"/>
      <c r="X14" s="1744"/>
      <c r="Y14" s="1744"/>
      <c r="Z14" s="1744"/>
      <c r="AA14" s="1744"/>
      <c r="AB14" s="1744"/>
      <c r="AC14" s="1744"/>
      <c r="AD14" s="1744"/>
      <c r="AE14" s="1744"/>
      <c r="AF14" s="1744"/>
      <c r="AG14" s="1744"/>
      <c r="AH14" s="1744"/>
      <c r="AI14" s="1744"/>
      <c r="AJ14" s="1744"/>
      <c r="AK14" s="1744"/>
      <c r="AL14" s="1744"/>
      <c r="AM14" s="1744"/>
      <c r="AN14" s="1745"/>
      <c r="AO14" s="358"/>
    </row>
    <row r="15" spans="1:41" x14ac:dyDescent="0.25">
      <c r="A15" s="577" t="s">
        <v>11</v>
      </c>
      <c r="B15" s="1744"/>
      <c r="C15" s="1744"/>
      <c r="D15" s="1744"/>
      <c r="E15" s="1744"/>
      <c r="F15" s="1744"/>
      <c r="G15" s="1744"/>
      <c r="H15" s="1744"/>
      <c r="I15" s="1744"/>
      <c r="J15" s="1744"/>
      <c r="K15" s="1744"/>
      <c r="L15" s="1744"/>
      <c r="M15" s="1744"/>
      <c r="N15" s="1744"/>
      <c r="O15" s="1744"/>
      <c r="P15" s="1744"/>
      <c r="Q15" s="1744"/>
      <c r="R15" s="1744"/>
      <c r="S15" s="1744"/>
      <c r="T15" s="1744"/>
      <c r="U15" s="1744"/>
      <c r="V15" s="1744"/>
      <c r="W15" s="1744"/>
      <c r="X15" s="1744"/>
      <c r="Y15" s="1744"/>
      <c r="Z15" s="1744"/>
      <c r="AA15" s="1744"/>
      <c r="AB15" s="1744"/>
      <c r="AC15" s="1744"/>
      <c r="AD15" s="1744"/>
      <c r="AE15" s="1744"/>
      <c r="AF15" s="1744"/>
      <c r="AG15" s="1744"/>
      <c r="AH15" s="1744"/>
      <c r="AI15" s="1744"/>
      <c r="AJ15" s="1744"/>
      <c r="AK15" s="1744"/>
      <c r="AL15" s="1744"/>
      <c r="AM15" s="1744"/>
      <c r="AN15" s="1745"/>
      <c r="AO15" s="358"/>
    </row>
    <row r="16" spans="1:41" ht="22.5" x14ac:dyDescent="0.25">
      <c r="A16" s="575" t="s">
        <v>40</v>
      </c>
      <c r="B16" s="363" t="s">
        <v>516</v>
      </c>
      <c r="C16" s="357" t="s">
        <v>48</v>
      </c>
      <c r="D16" s="357" t="s">
        <v>48</v>
      </c>
      <c r="E16" s="357" t="s">
        <v>48</v>
      </c>
      <c r="F16" s="357" t="s">
        <v>48</v>
      </c>
      <c r="G16" s="357" t="s">
        <v>48</v>
      </c>
      <c r="H16" s="357" t="s">
        <v>48</v>
      </c>
      <c r="I16" s="357" t="s">
        <v>48</v>
      </c>
      <c r="J16" s="356"/>
      <c r="K16" s="356"/>
      <c r="L16" s="357" t="s">
        <v>48</v>
      </c>
      <c r="M16" s="357" t="s">
        <v>48</v>
      </c>
      <c r="N16" s="548" t="s">
        <v>48</v>
      </c>
      <c r="O16" s="548" t="s">
        <v>48</v>
      </c>
      <c r="P16" s="548" t="s">
        <v>48</v>
      </c>
      <c r="Q16" s="548" t="s">
        <v>48</v>
      </c>
      <c r="R16" s="357" t="s">
        <v>48</v>
      </c>
      <c r="S16" s="149"/>
      <c r="T16" s="149"/>
      <c r="U16" s="149"/>
      <c r="V16" s="149"/>
      <c r="W16" s="149"/>
      <c r="X16" s="149"/>
      <c r="Y16" s="548" t="s">
        <v>48</v>
      </c>
      <c r="Z16" s="548" t="s">
        <v>48</v>
      </c>
      <c r="AA16" s="548" t="s">
        <v>48</v>
      </c>
      <c r="AB16" s="548" t="s">
        <v>48</v>
      </c>
      <c r="AC16" s="548" t="s">
        <v>48</v>
      </c>
      <c r="AD16" s="548" t="s">
        <v>48</v>
      </c>
      <c r="AE16" s="548" t="s">
        <v>48</v>
      </c>
      <c r="AF16" s="548" t="s">
        <v>48</v>
      </c>
      <c r="AG16" s="548" t="s">
        <v>48</v>
      </c>
      <c r="AH16" s="548" t="s">
        <v>48</v>
      </c>
      <c r="AI16" s="548" t="s">
        <v>48</v>
      </c>
      <c r="AJ16" s="149"/>
      <c r="AK16" s="1187"/>
      <c r="AL16" s="548"/>
      <c r="AM16" s="548"/>
      <c r="AN16" s="150"/>
    </row>
    <row r="17" spans="1:40" ht="68.25" customHeight="1" x14ac:dyDescent="0.25">
      <c r="A17" s="578" t="s">
        <v>487</v>
      </c>
      <c r="B17" s="363" t="s">
        <v>516</v>
      </c>
      <c r="C17" s="549" t="s">
        <v>42</v>
      </c>
      <c r="D17" s="1760" t="s">
        <v>42</v>
      </c>
      <c r="E17" s="1760"/>
      <c r="F17" s="1760"/>
      <c r="G17" s="1760"/>
      <c r="H17" s="1760" t="s">
        <v>42</v>
      </c>
      <c r="I17" s="1760"/>
      <c r="J17" s="1760"/>
      <c r="K17" s="1760"/>
      <c r="L17" s="1760"/>
      <c r="M17" s="359" t="s">
        <v>53</v>
      </c>
      <c r="N17" s="1752" t="s">
        <v>53</v>
      </c>
      <c r="O17" s="1752"/>
      <c r="P17" s="1752"/>
      <c r="Q17" s="1752"/>
      <c r="R17" s="362"/>
      <c r="S17" s="550"/>
      <c r="T17" s="550"/>
      <c r="U17" s="550"/>
      <c r="V17" s="550"/>
      <c r="W17" s="550"/>
      <c r="X17" s="550"/>
      <c r="Y17" s="1752" t="s">
        <v>53</v>
      </c>
      <c r="Z17" s="1752"/>
      <c r="AA17" s="1752"/>
      <c r="AB17" s="1752"/>
      <c r="AC17" s="1752" t="s">
        <v>53</v>
      </c>
      <c r="AD17" s="1752"/>
      <c r="AE17" s="1752"/>
      <c r="AF17" s="1752"/>
      <c r="AG17" s="1752" t="s">
        <v>53</v>
      </c>
      <c r="AH17" s="1752"/>
      <c r="AI17" s="1752"/>
      <c r="AJ17" s="1752"/>
      <c r="AK17" s="1752"/>
      <c r="AL17" s="1752"/>
      <c r="AM17" s="1752"/>
      <c r="AN17" s="1757"/>
    </row>
    <row r="18" spans="1:40" ht="23.25" customHeight="1" x14ac:dyDescent="0.25">
      <c r="A18" s="575" t="s">
        <v>14</v>
      </c>
      <c r="B18" s="363" t="s">
        <v>516</v>
      </c>
      <c r="C18" s="1725" t="s">
        <v>51</v>
      </c>
      <c r="D18" s="1725"/>
      <c r="E18" s="1725"/>
      <c r="F18" s="1725"/>
      <c r="G18" s="1725"/>
      <c r="H18" s="1759" t="s">
        <v>51</v>
      </c>
      <c r="I18" s="1759"/>
      <c r="J18" s="1759"/>
      <c r="K18" s="1759"/>
      <c r="L18" s="1759"/>
      <c r="M18" s="1759"/>
      <c r="N18" s="1725" t="s">
        <v>51</v>
      </c>
      <c r="O18" s="1725"/>
      <c r="P18" s="1725"/>
      <c r="Q18" s="1725"/>
      <c r="R18" s="1725"/>
      <c r="S18" s="551"/>
      <c r="T18" s="551"/>
      <c r="U18" s="551"/>
      <c r="V18" s="551"/>
      <c r="W18" s="551"/>
      <c r="X18" s="551"/>
      <c r="Y18" s="1725" t="s">
        <v>51</v>
      </c>
      <c r="Z18" s="1725"/>
      <c r="AA18" s="1725"/>
      <c r="AB18" s="1725"/>
      <c r="AC18" s="1725" t="s">
        <v>51</v>
      </c>
      <c r="AD18" s="1725"/>
      <c r="AE18" s="1725"/>
      <c r="AF18" s="1725"/>
      <c r="AG18" s="1725" t="s">
        <v>51</v>
      </c>
      <c r="AH18" s="1725"/>
      <c r="AI18" s="1725"/>
      <c r="AJ18" s="1725"/>
      <c r="AK18" s="1725"/>
      <c r="AL18" s="1725"/>
      <c r="AM18" s="1725"/>
      <c r="AN18" s="1753"/>
    </row>
    <row r="19" spans="1:40" ht="23.25" customHeight="1" x14ac:dyDescent="0.25">
      <c r="A19" s="575" t="s">
        <v>19</v>
      </c>
      <c r="B19" s="363" t="s">
        <v>516</v>
      </c>
      <c r="C19" s="1752" t="s">
        <v>54</v>
      </c>
      <c r="D19" s="1752"/>
      <c r="E19" s="1282"/>
      <c r="F19" s="1282"/>
      <c r="G19" s="1282"/>
      <c r="H19" s="1751" t="s">
        <v>54</v>
      </c>
      <c r="I19" s="1751"/>
      <c r="J19" s="1751"/>
      <c r="K19" s="1751"/>
      <c r="L19" s="1751"/>
      <c r="M19" s="1751"/>
      <c r="N19" s="1751" t="s">
        <v>54</v>
      </c>
      <c r="O19" s="1751"/>
      <c r="P19" s="1751"/>
      <c r="Q19" s="1751"/>
      <c r="R19" s="1751"/>
      <c r="S19" s="809"/>
      <c r="T19" s="809"/>
      <c r="U19" s="809"/>
      <c r="V19" s="809"/>
      <c r="W19" s="809"/>
      <c r="X19" s="809"/>
      <c r="Y19" s="1282" t="s">
        <v>54</v>
      </c>
      <c r="Z19" s="1282"/>
      <c r="AA19" s="1282"/>
      <c r="AB19" s="1282"/>
      <c r="AC19" s="1282" t="s">
        <v>54</v>
      </c>
      <c r="AD19" s="1282"/>
      <c r="AE19" s="1282"/>
      <c r="AF19" s="1282"/>
      <c r="AG19" s="1282" t="s">
        <v>54</v>
      </c>
      <c r="AH19" s="1282"/>
      <c r="AI19" s="1282"/>
      <c r="AJ19" s="1282"/>
      <c r="AK19" s="1282"/>
      <c r="AL19" s="1282"/>
      <c r="AM19" s="1282"/>
      <c r="AN19" s="1448"/>
    </row>
    <row r="20" spans="1:40" ht="23.25" thickBot="1" x14ac:dyDescent="0.3">
      <c r="A20" s="579" t="s">
        <v>15</v>
      </c>
      <c r="B20" s="580" t="s">
        <v>516</v>
      </c>
      <c r="C20" s="1719" t="s">
        <v>519</v>
      </c>
      <c r="D20" s="1719"/>
      <c r="E20" s="1719"/>
      <c r="F20" s="1719"/>
      <c r="G20" s="1719"/>
      <c r="H20" s="1719"/>
      <c r="I20" s="1719"/>
      <c r="J20" s="1719"/>
      <c r="K20" s="1719"/>
      <c r="L20" s="1719"/>
      <c r="M20" s="1719"/>
      <c r="N20" s="1719" t="s">
        <v>519</v>
      </c>
      <c r="O20" s="1719"/>
      <c r="P20" s="1719"/>
      <c r="Q20" s="1719"/>
      <c r="R20" s="1719"/>
      <c r="S20" s="1719"/>
      <c r="T20" s="1719"/>
      <c r="U20" s="1719"/>
      <c r="V20" s="1719"/>
      <c r="W20" s="1719"/>
      <c r="X20" s="1719"/>
      <c r="Y20" s="1719" t="s">
        <v>519</v>
      </c>
      <c r="Z20" s="1719"/>
      <c r="AA20" s="1719"/>
      <c r="AB20" s="1719"/>
      <c r="AC20" s="1719" t="s">
        <v>519</v>
      </c>
      <c r="AD20" s="1719"/>
      <c r="AE20" s="1719"/>
      <c r="AF20" s="1719"/>
      <c r="AG20" s="1719" t="s">
        <v>519</v>
      </c>
      <c r="AH20" s="1719"/>
      <c r="AI20" s="1719"/>
      <c r="AJ20" s="1720"/>
      <c r="AK20" s="1719"/>
      <c r="AL20" s="1719"/>
      <c r="AM20" s="1719"/>
      <c r="AN20" s="1720"/>
    </row>
    <row r="21" spans="1:40" x14ac:dyDescent="0.25">
      <c r="A21" s="360" t="s">
        <v>520</v>
      </c>
      <c r="B21" s="360"/>
    </row>
    <row r="22" spans="1:40" ht="30" customHeight="1" x14ac:dyDescent="0.25">
      <c r="A22" s="1750" t="s">
        <v>521</v>
      </c>
      <c r="B22" s="1750"/>
      <c r="C22" s="1750"/>
      <c r="D22" s="1750"/>
      <c r="E22" s="1750"/>
      <c r="F22" s="1750"/>
      <c r="G22" s="1750"/>
      <c r="H22" s="1750"/>
      <c r="I22" s="1750"/>
      <c r="J22" s="1750"/>
      <c r="K22" s="1750"/>
      <c r="L22" s="1750"/>
      <c r="M22" s="1750"/>
    </row>
  </sheetData>
  <mergeCells count="70">
    <mergeCell ref="AK13:AN13"/>
    <mergeCell ref="AK17:AN17"/>
    <mergeCell ref="AK18:AN18"/>
    <mergeCell ref="AK19:AN19"/>
    <mergeCell ref="B14:AN15"/>
    <mergeCell ref="C18:G18"/>
    <mergeCell ref="H18:M18"/>
    <mergeCell ref="N18:R18"/>
    <mergeCell ref="Y18:AB18"/>
    <mergeCell ref="AC18:AF18"/>
    <mergeCell ref="D17:G17"/>
    <mergeCell ref="H17:L17"/>
    <mergeCell ref="N17:Q17"/>
    <mergeCell ref="AG17:AJ17"/>
    <mergeCell ref="AG18:AJ18"/>
    <mergeCell ref="AG19:AJ19"/>
    <mergeCell ref="AK2:AN2"/>
    <mergeCell ref="AK20:AN20"/>
    <mergeCell ref="AK10:AN10"/>
    <mergeCell ref="AK9:AN9"/>
    <mergeCell ref="D13:G13"/>
    <mergeCell ref="H13:M13"/>
    <mergeCell ref="N13:Q13"/>
    <mergeCell ref="Y13:AB13"/>
    <mergeCell ref="AC13:AF13"/>
    <mergeCell ref="C12:AN12"/>
    <mergeCell ref="C20:M20"/>
    <mergeCell ref="N20:X20"/>
    <mergeCell ref="Y20:AB20"/>
    <mergeCell ref="AC20:AF20"/>
    <mergeCell ref="Y17:AB17"/>
    <mergeCell ref="AC17:AF17"/>
    <mergeCell ref="A22:M22"/>
    <mergeCell ref="H19:M19"/>
    <mergeCell ref="N19:R19"/>
    <mergeCell ref="Y19:AB19"/>
    <mergeCell ref="AC19:AF19"/>
    <mergeCell ref="C19:G19"/>
    <mergeCell ref="AC10:AF10"/>
    <mergeCell ref="C9:G9"/>
    <mergeCell ref="H9:M9"/>
    <mergeCell ref="N9:R9"/>
    <mergeCell ref="Y9:AB9"/>
    <mergeCell ref="AC9:AF9"/>
    <mergeCell ref="C10:G10"/>
    <mergeCell ref="H10:M10"/>
    <mergeCell ref="N10:R10"/>
    <mergeCell ref="Y10:AB10"/>
    <mergeCell ref="A1:AF1"/>
    <mergeCell ref="B2:B3"/>
    <mergeCell ref="N2:R2"/>
    <mergeCell ref="Y2:AB2"/>
    <mergeCell ref="N8:R8"/>
    <mergeCell ref="Y8:AB8"/>
    <mergeCell ref="C2:C3"/>
    <mergeCell ref="D2:G2"/>
    <mergeCell ref="H2:M2"/>
    <mergeCell ref="D8:G8"/>
    <mergeCell ref="H8:L8"/>
    <mergeCell ref="AC2:AF2"/>
    <mergeCell ref="AC8:AF8"/>
    <mergeCell ref="A2:A3"/>
    <mergeCell ref="B7:AN7"/>
    <mergeCell ref="AK8:AN8"/>
    <mergeCell ref="AG20:AJ20"/>
    <mergeCell ref="AG2:AJ2"/>
    <mergeCell ref="AG8:AJ8"/>
    <mergeCell ref="AG9:AJ9"/>
    <mergeCell ref="AG10:AJ10"/>
    <mergeCell ref="AG13:AJ13"/>
  </mergeCells>
  <phoneticPr fontId="19" type="noConversion"/>
  <pageMargins left="0.19685039370078741" right="0.19685039370078741" top="0.19685039370078741" bottom="0.19685039370078741" header="0.19685039370078741" footer="0.19685039370078741"/>
  <pageSetup scale="63"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showGridLines="0" topLeftCell="C1" workbookViewId="0">
      <selection activeCell="M8" sqref="M8:AD8"/>
    </sheetView>
  </sheetViews>
  <sheetFormatPr defaultColWidth="9.140625" defaultRowHeight="15" x14ac:dyDescent="0.25"/>
  <cols>
    <col min="1" max="1" width="40.7109375" style="1" customWidth="1"/>
    <col min="2" max="2" width="11.7109375" style="1" customWidth="1"/>
    <col min="3" max="8" width="9.7109375" style="3" customWidth="1"/>
    <col min="9" max="10" width="9.7109375" style="4" customWidth="1"/>
    <col min="11" max="11" width="10.140625" style="2" customWidth="1"/>
    <col min="12" max="22" width="9.140625" style="2"/>
    <col min="23" max="26" width="9.140625" style="1124"/>
    <col min="27" max="16384" width="9.140625" style="2"/>
  </cols>
  <sheetData>
    <row r="1" spans="1:30" ht="21" customHeight="1" thickBot="1" x14ac:dyDescent="0.3">
      <c r="A1" s="12" t="s">
        <v>287</v>
      </c>
      <c r="B1" s="5"/>
      <c r="C1" s="11"/>
      <c r="D1" s="11"/>
      <c r="E1" s="11"/>
      <c r="F1" s="11"/>
      <c r="G1" s="11"/>
      <c r="H1" s="11"/>
      <c r="I1" s="13"/>
      <c r="J1" s="13"/>
    </row>
    <row r="2" spans="1:30" ht="15" customHeight="1" x14ac:dyDescent="0.25">
      <c r="A2" s="67"/>
      <c r="B2" s="1357">
        <v>2011</v>
      </c>
      <c r="C2" s="1205">
        <v>2012</v>
      </c>
      <c r="D2" s="1206"/>
      <c r="E2" s="1206"/>
      <c r="F2" s="1207"/>
      <c r="G2" s="1205">
        <v>2013</v>
      </c>
      <c r="H2" s="1206"/>
      <c r="I2" s="1206"/>
      <c r="J2" s="1207"/>
      <c r="K2" s="1205">
        <v>2014</v>
      </c>
      <c r="L2" s="1206"/>
      <c r="M2" s="1206"/>
      <c r="N2" s="1207"/>
      <c r="O2" s="1205">
        <v>2015</v>
      </c>
      <c r="P2" s="1206"/>
      <c r="Q2" s="1206"/>
      <c r="R2" s="1207"/>
      <c r="S2" s="1205">
        <v>2016</v>
      </c>
      <c r="T2" s="1206"/>
      <c r="U2" s="1206"/>
      <c r="V2" s="1207"/>
      <c r="W2" s="1205">
        <v>2017</v>
      </c>
      <c r="X2" s="1206"/>
      <c r="Y2" s="1206"/>
      <c r="Z2" s="1207"/>
      <c r="AA2" s="1205">
        <v>2018</v>
      </c>
      <c r="AB2" s="1206"/>
      <c r="AC2" s="1206"/>
      <c r="AD2" s="1207"/>
    </row>
    <row r="3" spans="1:30" ht="15.75" thickBot="1" x14ac:dyDescent="0.3">
      <c r="A3" s="68"/>
      <c r="B3" s="1453"/>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317" t="s">
        <v>0</v>
      </c>
      <c r="X3" s="18" t="s">
        <v>1</v>
      </c>
      <c r="Y3" s="18" t="s">
        <v>2</v>
      </c>
      <c r="Z3" s="89" t="s">
        <v>3</v>
      </c>
      <c r="AA3" s="317" t="s">
        <v>0</v>
      </c>
      <c r="AB3" s="18" t="s">
        <v>1</v>
      </c>
      <c r="AC3" s="18" t="s">
        <v>2</v>
      </c>
      <c r="AD3" s="89" t="s">
        <v>3</v>
      </c>
    </row>
    <row r="4" spans="1:30" ht="18" customHeight="1" x14ac:dyDescent="0.25">
      <c r="A4" s="17" t="s">
        <v>4</v>
      </c>
      <c r="B4" s="1208"/>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26" t="s">
        <v>16</v>
      </c>
      <c r="B5" s="110">
        <v>76438</v>
      </c>
      <c r="C5" s="110">
        <v>76597</v>
      </c>
      <c r="D5" s="110">
        <v>76821</v>
      </c>
      <c r="E5" s="111">
        <v>77397</v>
      </c>
      <c r="F5" s="111">
        <v>77693</v>
      </c>
      <c r="G5" s="110">
        <v>77929</v>
      </c>
      <c r="H5" s="110">
        <v>78116</v>
      </c>
      <c r="I5" s="111">
        <v>78624</v>
      </c>
      <c r="J5" s="111" t="s">
        <v>499</v>
      </c>
      <c r="K5" s="669">
        <v>61493</v>
      </c>
      <c r="L5" s="669">
        <v>61413</v>
      </c>
      <c r="M5" s="669">
        <v>61825</v>
      </c>
      <c r="N5" s="670">
        <v>61694</v>
      </c>
      <c r="O5" s="633">
        <v>61607</v>
      </c>
      <c r="P5" s="627"/>
      <c r="Q5" s="627"/>
      <c r="R5" s="631"/>
      <c r="S5" s="627"/>
      <c r="T5" s="627"/>
      <c r="U5" s="627"/>
      <c r="V5" s="631"/>
      <c r="W5" s="631"/>
      <c r="X5" s="631"/>
      <c r="Y5" s="631"/>
      <c r="Z5" s="631"/>
      <c r="AA5" s="627"/>
      <c r="AB5" s="627"/>
      <c r="AC5" s="627"/>
      <c r="AD5" s="628"/>
    </row>
    <row r="6" spans="1:30" ht="15.75" customHeight="1" x14ac:dyDescent="0.25">
      <c r="A6" s="27" t="s">
        <v>5</v>
      </c>
      <c r="B6" s="536"/>
      <c r="C6" s="520">
        <v>317</v>
      </c>
      <c r="D6" s="520">
        <v>232</v>
      </c>
      <c r="E6" s="525">
        <v>583</v>
      </c>
      <c r="F6" s="525">
        <v>312</v>
      </c>
      <c r="G6" s="520">
        <v>241</v>
      </c>
      <c r="H6" s="520">
        <v>193</v>
      </c>
      <c r="I6" s="525">
        <v>521</v>
      </c>
      <c r="J6" s="525"/>
      <c r="K6" s="188">
        <v>198</v>
      </c>
      <c r="L6" s="188">
        <v>223</v>
      </c>
      <c r="M6" s="306">
        <v>763</v>
      </c>
      <c r="N6" s="189">
        <v>325</v>
      </c>
      <c r="O6" s="547">
        <v>255</v>
      </c>
      <c r="P6" s="524"/>
      <c r="Q6" s="524"/>
      <c r="R6" s="523"/>
      <c r="S6" s="524"/>
      <c r="T6" s="524"/>
      <c r="U6" s="524"/>
      <c r="V6" s="523"/>
      <c r="W6" s="1108"/>
      <c r="X6" s="1108"/>
      <c r="Y6" s="1108"/>
      <c r="Z6" s="1108"/>
      <c r="AA6" s="524"/>
      <c r="AB6" s="524"/>
      <c r="AC6" s="524"/>
      <c r="AD6" s="530"/>
    </row>
    <row r="7" spans="1:30" x14ac:dyDescent="0.25">
      <c r="A7" s="543" t="s">
        <v>6</v>
      </c>
      <c r="B7" s="520">
        <v>151</v>
      </c>
      <c r="C7" s="520">
        <v>7</v>
      </c>
      <c r="D7" s="520">
        <v>8</v>
      </c>
      <c r="E7" s="525">
        <v>7</v>
      </c>
      <c r="F7" s="525">
        <v>16</v>
      </c>
      <c r="G7" s="520">
        <v>5</v>
      </c>
      <c r="H7" s="520">
        <v>6</v>
      </c>
      <c r="I7" s="525">
        <v>13</v>
      </c>
      <c r="J7" s="525"/>
      <c r="K7" s="188">
        <v>436</v>
      </c>
      <c r="L7" s="188">
        <v>303</v>
      </c>
      <c r="M7" s="188">
        <v>351</v>
      </c>
      <c r="N7" s="189">
        <v>456</v>
      </c>
      <c r="O7" s="547">
        <v>342</v>
      </c>
      <c r="P7" s="524"/>
      <c r="Q7" s="524"/>
      <c r="R7" s="523"/>
      <c r="S7" s="524"/>
      <c r="T7" s="524"/>
      <c r="U7" s="524"/>
      <c r="V7" s="523"/>
      <c r="W7" s="1108"/>
      <c r="X7" s="1108"/>
      <c r="Y7" s="1108"/>
      <c r="Z7" s="1108"/>
      <c r="AA7" s="524"/>
      <c r="AB7" s="524"/>
      <c r="AC7" s="524"/>
      <c r="AD7" s="530"/>
    </row>
    <row r="8" spans="1:30" ht="30.75" customHeight="1" x14ac:dyDescent="0.25">
      <c r="A8" s="544" t="s">
        <v>8</v>
      </c>
      <c r="B8" s="545"/>
      <c r="C8" s="545"/>
      <c r="D8" s="545"/>
      <c r="E8" s="545"/>
      <c r="F8" s="545"/>
      <c r="G8" s="545"/>
      <c r="H8" s="545"/>
      <c r="I8" s="545"/>
      <c r="J8" s="509"/>
      <c r="K8" s="509"/>
      <c r="L8" s="509"/>
      <c r="M8" s="1210"/>
      <c r="N8" s="1210"/>
      <c r="O8" s="1210"/>
      <c r="P8" s="1210"/>
      <c r="Q8" s="1210"/>
      <c r="R8" s="1210"/>
      <c r="S8" s="1210"/>
      <c r="T8" s="1210"/>
      <c r="U8" s="1210"/>
      <c r="V8" s="1210"/>
      <c r="W8" s="1210"/>
      <c r="X8" s="1210"/>
      <c r="Y8" s="1210"/>
      <c r="Z8" s="1210"/>
      <c r="AA8" s="1210"/>
      <c r="AB8" s="1210"/>
      <c r="AC8" s="1210"/>
      <c r="AD8" s="1211"/>
    </row>
    <row r="9" spans="1:30" x14ac:dyDescent="0.25">
      <c r="A9" s="543" t="s">
        <v>12</v>
      </c>
      <c r="B9" s="1198" t="s">
        <v>469</v>
      </c>
      <c r="C9" s="1762"/>
      <c r="D9" s="1762"/>
      <c r="E9" s="1762"/>
      <c r="F9" s="1762"/>
      <c r="G9" s="1762"/>
      <c r="H9" s="1762"/>
      <c r="I9" s="1762"/>
      <c r="J9" s="1762"/>
      <c r="K9" s="1250"/>
      <c r="L9" s="1250"/>
      <c r="M9" s="1250"/>
      <c r="N9" s="1250"/>
      <c r="O9" s="1199"/>
      <c r="P9" s="1199"/>
      <c r="Q9" s="1199"/>
      <c r="R9" s="1199"/>
      <c r="S9" s="524"/>
      <c r="T9" s="524"/>
      <c r="U9" s="524"/>
      <c r="V9" s="523"/>
      <c r="W9" s="1108"/>
      <c r="X9" s="1108"/>
      <c r="Y9" s="1108"/>
      <c r="Z9" s="1108"/>
      <c r="AA9" s="524"/>
      <c r="AB9" s="524"/>
      <c r="AC9" s="524"/>
      <c r="AD9" s="507"/>
    </row>
    <row r="10" spans="1:30" x14ac:dyDescent="0.25">
      <c r="A10" s="543" t="s">
        <v>13</v>
      </c>
      <c r="B10" s="520"/>
      <c r="C10" s="23"/>
      <c r="D10" s="23"/>
      <c r="E10" s="23"/>
      <c r="F10" s="23"/>
      <c r="G10" s="23"/>
      <c r="H10" s="23"/>
      <c r="I10" s="23"/>
      <c r="J10" s="23"/>
      <c r="K10" s="23"/>
      <c r="L10" s="23"/>
      <c r="M10" s="23"/>
      <c r="N10" s="23"/>
      <c r="O10" s="524"/>
      <c r="P10" s="524"/>
      <c r="Q10" s="524"/>
      <c r="R10" s="523"/>
      <c r="S10" s="524"/>
      <c r="T10" s="524"/>
      <c r="U10" s="524"/>
      <c r="V10" s="523"/>
      <c r="W10" s="1108"/>
      <c r="X10" s="1108"/>
      <c r="Y10" s="1108"/>
      <c r="Z10" s="1108"/>
      <c r="AA10" s="524"/>
      <c r="AB10" s="524"/>
      <c r="AC10" s="524"/>
      <c r="AD10" s="507"/>
    </row>
    <row r="11" spans="1:30" x14ac:dyDescent="0.25">
      <c r="A11" s="543" t="s">
        <v>18</v>
      </c>
      <c r="B11" s="520"/>
      <c r="C11" s="23"/>
      <c r="D11" s="23"/>
      <c r="E11" s="23"/>
      <c r="F11" s="23"/>
      <c r="G11" s="23"/>
      <c r="H11" s="23"/>
      <c r="I11" s="112"/>
      <c r="J11" s="23"/>
      <c r="K11" s="23"/>
      <c r="L11" s="23"/>
      <c r="M11" s="112"/>
      <c r="N11" s="23"/>
      <c r="O11" s="524"/>
      <c r="P11" s="524"/>
      <c r="Q11" s="524"/>
      <c r="R11" s="523"/>
      <c r="S11" s="524"/>
      <c r="T11" s="524"/>
      <c r="U11" s="524"/>
      <c r="V11" s="523"/>
      <c r="W11" s="1108"/>
      <c r="X11" s="1108"/>
      <c r="Y11" s="1108"/>
      <c r="Z11" s="1108"/>
      <c r="AA11" s="524"/>
      <c r="AB11" s="524"/>
      <c r="AC11" s="524"/>
      <c r="AD11" s="507"/>
    </row>
    <row r="12" spans="1:30" x14ac:dyDescent="0.25">
      <c r="A12" s="543" t="s">
        <v>10</v>
      </c>
      <c r="B12" s="520"/>
      <c r="C12" s="23"/>
      <c r="D12" s="23"/>
      <c r="E12" s="23"/>
      <c r="F12" s="23"/>
      <c r="G12" s="23"/>
      <c r="H12" s="23"/>
      <c r="I12" s="23"/>
      <c r="J12" s="23"/>
      <c r="K12" s="23"/>
      <c r="L12" s="23"/>
      <c r="M12" s="23"/>
      <c r="N12" s="23"/>
      <c r="O12" s="524"/>
      <c r="P12" s="524"/>
      <c r="Q12" s="524"/>
      <c r="R12" s="523"/>
      <c r="S12" s="524"/>
      <c r="T12" s="524"/>
      <c r="U12" s="524"/>
      <c r="V12" s="523"/>
      <c r="W12" s="1108"/>
      <c r="X12" s="1108"/>
      <c r="Y12" s="1108"/>
      <c r="Z12" s="1108"/>
      <c r="AA12" s="524"/>
      <c r="AB12" s="524"/>
      <c r="AC12" s="524"/>
      <c r="AD12" s="507"/>
    </row>
    <row r="13" spans="1:30" ht="29.25" customHeight="1" x14ac:dyDescent="0.25">
      <c r="A13" s="544" t="s">
        <v>455</v>
      </c>
      <c r="B13" s="545"/>
      <c r="C13" s="545"/>
      <c r="D13" s="545"/>
      <c r="E13" s="545"/>
      <c r="F13" s="545"/>
      <c r="G13" s="545"/>
      <c r="H13" s="545"/>
      <c r="I13" s="545"/>
      <c r="J13" s="509"/>
      <c r="K13" s="509"/>
      <c r="L13" s="509"/>
      <c r="M13" s="509"/>
      <c r="N13" s="509"/>
      <c r="O13" s="509"/>
      <c r="P13" s="1210"/>
      <c r="Q13" s="1210"/>
      <c r="R13" s="1210"/>
      <c r="S13" s="1210"/>
      <c r="T13" s="1210"/>
      <c r="U13" s="1210"/>
      <c r="V13" s="1210"/>
      <c r="W13" s="1210"/>
      <c r="X13" s="1210"/>
      <c r="Y13" s="1210"/>
      <c r="Z13" s="1210"/>
      <c r="AA13" s="1210"/>
      <c r="AB13" s="1210"/>
      <c r="AC13" s="1210"/>
      <c r="AD13" s="1211"/>
    </row>
    <row r="14" spans="1:30" x14ac:dyDescent="0.25">
      <c r="A14" s="543" t="s">
        <v>9</v>
      </c>
      <c r="B14" s="79"/>
      <c r="C14" s="536"/>
      <c r="D14" s="536"/>
      <c r="E14" s="536"/>
      <c r="F14" s="525"/>
      <c r="G14" s="528"/>
      <c r="H14" s="528"/>
      <c r="I14" s="528"/>
      <c r="J14" s="521"/>
      <c r="K14" s="528"/>
      <c r="L14" s="528"/>
      <c r="M14" s="528"/>
      <c r="N14" s="521"/>
      <c r="O14" s="524"/>
      <c r="P14" s="524"/>
      <c r="Q14" s="524"/>
      <c r="R14" s="523"/>
      <c r="S14" s="524"/>
      <c r="T14" s="524"/>
      <c r="U14" s="524"/>
      <c r="V14" s="523"/>
      <c r="W14" s="1108"/>
      <c r="X14" s="1108"/>
      <c r="Y14" s="1108"/>
      <c r="Z14" s="1108"/>
      <c r="AA14" s="524"/>
      <c r="AB14" s="524"/>
      <c r="AC14" s="524"/>
      <c r="AD14" s="507"/>
    </row>
    <row r="15" spans="1:30" ht="45" customHeight="1" x14ac:dyDescent="0.25">
      <c r="A15" s="544" t="s">
        <v>457</v>
      </c>
      <c r="B15" s="545"/>
      <c r="C15" s="545"/>
      <c r="D15" s="545"/>
      <c r="E15" s="545"/>
      <c r="F15" s="545"/>
      <c r="G15" s="545"/>
      <c r="H15" s="545"/>
      <c r="I15" s="545"/>
      <c r="J15" s="509"/>
      <c r="K15" s="509"/>
      <c r="L15" s="509"/>
      <c r="M15" s="509"/>
      <c r="N15" s="509"/>
      <c r="O15" s="509"/>
      <c r="P15" s="1210"/>
      <c r="Q15" s="1210"/>
      <c r="R15" s="1210"/>
      <c r="S15" s="1210"/>
      <c r="T15" s="1210"/>
      <c r="U15" s="1210"/>
      <c r="V15" s="1210"/>
      <c r="W15" s="1210"/>
      <c r="X15" s="1210"/>
      <c r="Y15" s="1210"/>
      <c r="Z15" s="1210"/>
      <c r="AA15" s="1210"/>
      <c r="AB15" s="1210"/>
      <c r="AC15" s="1210"/>
      <c r="AD15" s="1211"/>
    </row>
    <row r="16" spans="1:30" x14ac:dyDescent="0.25">
      <c r="A16" s="543" t="s">
        <v>40</v>
      </c>
      <c r="B16" s="1532"/>
      <c r="C16" s="1210"/>
      <c r="D16" s="1210"/>
      <c r="E16" s="1210"/>
      <c r="F16" s="1210"/>
      <c r="G16" s="1210"/>
      <c r="H16" s="1210"/>
      <c r="I16" s="1210"/>
      <c r="J16" s="1210"/>
      <c r="K16" s="1210"/>
      <c r="L16" s="1210"/>
      <c r="M16" s="1210"/>
      <c r="N16" s="1210"/>
      <c r="O16" s="1210"/>
      <c r="P16" s="1210"/>
      <c r="Q16" s="1210"/>
      <c r="R16" s="1210"/>
      <c r="S16" s="1210"/>
      <c r="T16" s="1210"/>
      <c r="U16" s="1210"/>
      <c r="V16" s="1210"/>
      <c r="W16" s="1093"/>
      <c r="X16" s="1093"/>
      <c r="Y16" s="1093"/>
      <c r="Z16" s="1093"/>
      <c r="AA16" s="524"/>
      <c r="AB16" s="524"/>
      <c r="AC16" s="524"/>
      <c r="AD16" s="507"/>
    </row>
    <row r="17" spans="1:30" x14ac:dyDescent="0.25">
      <c r="A17" s="543" t="s">
        <v>142</v>
      </c>
      <c r="B17" s="1249" t="s">
        <v>500</v>
      </c>
      <c r="C17" s="1250"/>
      <c r="D17" s="1250"/>
      <c r="E17" s="1250"/>
      <c r="F17" s="1250"/>
      <c r="G17" s="1250"/>
      <c r="H17" s="1250"/>
      <c r="I17" s="1250"/>
      <c r="J17" s="1250"/>
      <c r="K17" s="1250"/>
      <c r="L17" s="1250"/>
      <c r="M17" s="1250"/>
      <c r="N17" s="1250"/>
      <c r="O17" s="1199"/>
      <c r="P17" s="1199"/>
      <c r="Q17" s="1199"/>
      <c r="R17" s="1199"/>
      <c r="S17" s="524"/>
      <c r="T17" s="524"/>
      <c r="U17" s="524"/>
      <c r="V17" s="523"/>
      <c r="W17" s="1108"/>
      <c r="X17" s="1108"/>
      <c r="Y17" s="1108"/>
      <c r="Z17" s="1108"/>
      <c r="AA17" s="524"/>
      <c r="AB17" s="524"/>
      <c r="AC17" s="524"/>
      <c r="AD17" s="507"/>
    </row>
    <row r="18" spans="1:30" x14ac:dyDescent="0.25">
      <c r="A18" s="543" t="s">
        <v>14</v>
      </c>
      <c r="B18" s="328"/>
      <c r="C18" s="520"/>
      <c r="D18" s="520"/>
      <c r="E18" s="525"/>
      <c r="F18" s="525"/>
      <c r="G18" s="23"/>
      <c r="H18" s="23"/>
      <c r="I18" s="112"/>
      <c r="J18" s="23"/>
      <c r="K18" s="23"/>
      <c r="L18" s="23"/>
      <c r="M18" s="112"/>
      <c r="N18" s="23"/>
      <c r="O18" s="524"/>
      <c r="P18" s="524"/>
      <c r="Q18" s="524"/>
      <c r="R18" s="523"/>
      <c r="S18" s="524"/>
      <c r="T18" s="524"/>
      <c r="U18" s="524"/>
      <c r="V18" s="523"/>
      <c r="W18" s="1108"/>
      <c r="X18" s="1108"/>
      <c r="Y18" s="1108"/>
      <c r="Z18" s="1108"/>
      <c r="AA18" s="524"/>
      <c r="AB18" s="524"/>
      <c r="AC18" s="524"/>
      <c r="AD18" s="507"/>
    </row>
    <row r="19" spans="1:30" x14ac:dyDescent="0.25">
      <c r="A19" s="543" t="s">
        <v>19</v>
      </c>
      <c r="B19" s="113"/>
      <c r="C19" s="520"/>
      <c r="D19" s="520"/>
      <c r="E19" s="525"/>
      <c r="F19" s="525"/>
      <c r="G19" s="23"/>
      <c r="H19" s="23"/>
      <c r="I19" s="112"/>
      <c r="J19" s="23"/>
      <c r="K19" s="23"/>
      <c r="L19" s="23"/>
      <c r="M19" s="112"/>
      <c r="N19" s="23"/>
      <c r="O19" s="524"/>
      <c r="P19" s="524"/>
      <c r="Q19" s="524"/>
      <c r="R19" s="523"/>
      <c r="S19" s="524"/>
      <c r="T19" s="524"/>
      <c r="U19" s="524"/>
      <c r="V19" s="523"/>
      <c r="W19" s="1108"/>
      <c r="X19" s="1108"/>
      <c r="Y19" s="1108"/>
      <c r="Z19" s="1108"/>
      <c r="AA19" s="524"/>
      <c r="AB19" s="524"/>
      <c r="AC19" s="524"/>
      <c r="AD19" s="507"/>
    </row>
    <row r="20" spans="1:30" ht="15.75" thickBot="1" x14ac:dyDescent="0.3">
      <c r="A20" s="55" t="s">
        <v>15</v>
      </c>
      <c r="B20" s="1763" t="s">
        <v>468</v>
      </c>
      <c r="C20" s="1764"/>
      <c r="D20" s="1764"/>
      <c r="E20" s="1764"/>
      <c r="F20" s="1764"/>
      <c r="G20" s="1764"/>
      <c r="H20" s="1764"/>
      <c r="I20" s="1764"/>
      <c r="J20" s="1764"/>
      <c r="K20" s="1764"/>
      <c r="L20" s="1446"/>
      <c r="M20" s="1446"/>
      <c r="N20" s="1446"/>
      <c r="O20" s="1240"/>
      <c r="P20" s="1240"/>
      <c r="Q20" s="1240"/>
      <c r="R20" s="1240"/>
      <c r="S20" s="1240"/>
      <c r="T20" s="1240"/>
      <c r="U20" s="1240"/>
      <c r="V20" s="1240"/>
      <c r="W20" s="1240"/>
      <c r="X20" s="1240"/>
      <c r="Y20" s="1240"/>
      <c r="Z20" s="1240"/>
      <c r="AA20" s="1240"/>
      <c r="AB20" s="1240"/>
      <c r="AC20" s="1240"/>
      <c r="AD20" s="1241"/>
    </row>
    <row r="21" spans="1:30" x14ac:dyDescent="0.25">
      <c r="A21" s="131" t="s">
        <v>422</v>
      </c>
      <c r="B21" s="5"/>
      <c r="C21" s="11"/>
      <c r="D21" s="11"/>
      <c r="E21" s="11"/>
      <c r="F21" s="11"/>
      <c r="G21" s="11"/>
      <c r="H21" s="11"/>
      <c r="I21" s="142"/>
      <c r="J21" s="142"/>
      <c r="K21" s="141"/>
      <c r="L21" s="141"/>
      <c r="M21" s="141"/>
      <c r="N21" s="141"/>
      <c r="O21" s="141"/>
      <c r="P21" s="141"/>
      <c r="Q21" s="141"/>
      <c r="R21" s="141"/>
      <c r="S21" s="141"/>
    </row>
    <row r="22" spans="1:30" ht="15" customHeight="1" x14ac:dyDescent="0.25">
      <c r="A22" s="1254"/>
      <c r="B22" s="1254"/>
      <c r="C22" s="1254"/>
      <c r="D22" s="1254"/>
      <c r="E22" s="1254"/>
      <c r="F22" s="1254"/>
      <c r="G22" s="1254"/>
      <c r="H22" s="1254"/>
      <c r="I22" s="1254"/>
      <c r="J22" s="1254"/>
      <c r="K22" s="1254"/>
      <c r="L22" s="1254"/>
      <c r="M22" s="1254"/>
    </row>
    <row r="23" spans="1:30" ht="15" customHeight="1" x14ac:dyDescent="0.25">
      <c r="A23" s="58" t="s">
        <v>296</v>
      </c>
      <c r="B23" s="46"/>
      <c r="C23" s="46"/>
      <c r="D23" s="46"/>
      <c r="E23" s="46"/>
      <c r="F23" s="46"/>
      <c r="G23" s="46"/>
      <c r="H23" s="46"/>
      <c r="I23" s="46"/>
      <c r="J23" s="46"/>
      <c r="K23" s="46"/>
      <c r="L23"/>
      <c r="M23"/>
    </row>
    <row r="24" spans="1:30" x14ac:dyDescent="0.25">
      <c r="A24" s="58" t="s">
        <v>297</v>
      </c>
      <c r="B24" s="46"/>
      <c r="C24" s="46"/>
      <c r="D24" s="46"/>
      <c r="E24" s="46"/>
      <c r="F24" s="46"/>
      <c r="G24" s="46"/>
      <c r="H24" s="46"/>
      <c r="I24" s="46"/>
      <c r="J24" s="46"/>
      <c r="K24" s="46"/>
      <c r="L24"/>
      <c r="M24"/>
    </row>
    <row r="25" spans="1:30" x14ac:dyDescent="0.25">
      <c r="A25" s="58" t="s">
        <v>298</v>
      </c>
      <c r="B25" s="46"/>
      <c r="C25" s="46"/>
      <c r="D25" s="46"/>
      <c r="E25" s="46"/>
      <c r="F25" s="46"/>
      <c r="G25" s="46"/>
      <c r="H25" s="46"/>
      <c r="I25" s="46"/>
      <c r="J25" s="46"/>
      <c r="K25" s="46"/>
      <c r="L25"/>
      <c r="M25"/>
    </row>
    <row r="26" spans="1:30" x14ac:dyDescent="0.25">
      <c r="A26" s="58" t="s">
        <v>299</v>
      </c>
      <c r="B26" s="46"/>
      <c r="C26" s="46"/>
      <c r="D26" s="46"/>
      <c r="E26" s="46"/>
      <c r="F26" s="46"/>
      <c r="G26" s="46"/>
      <c r="H26" s="46"/>
      <c r="I26" s="46"/>
      <c r="J26" s="46"/>
      <c r="K26" s="46"/>
      <c r="L26"/>
      <c r="M26"/>
    </row>
    <row r="27" spans="1:30" x14ac:dyDescent="0.25">
      <c r="A27" s="46"/>
      <c r="B27" s="46"/>
      <c r="C27" s="46"/>
      <c r="D27" s="46"/>
      <c r="E27" s="2"/>
      <c r="F27" s="46"/>
      <c r="G27" s="46"/>
      <c r="H27" s="46"/>
      <c r="I27" s="46"/>
      <c r="J27" s="46"/>
      <c r="K27" s="46"/>
      <c r="L27"/>
      <c r="M27"/>
    </row>
    <row r="28" spans="1:30" x14ac:dyDescent="0.25">
      <c r="A28" s="1761" t="s">
        <v>501</v>
      </c>
      <c r="B28" s="1213"/>
      <c r="C28" s="1213"/>
      <c r="D28" s="1213"/>
      <c r="E28" s="1213"/>
      <c r="F28" s="1213"/>
      <c r="G28" s="1213"/>
      <c r="H28" s="1213"/>
      <c r="I28" s="1213"/>
      <c r="J28" s="1213"/>
      <c r="K28" s="1213"/>
      <c r="L28" s="1213"/>
      <c r="M28"/>
    </row>
  </sheetData>
  <mergeCells count="18">
    <mergeCell ref="A28:L28"/>
    <mergeCell ref="B17:R17"/>
    <mergeCell ref="S2:V2"/>
    <mergeCell ref="B16:V16"/>
    <mergeCell ref="A22:M22"/>
    <mergeCell ref="K2:N2"/>
    <mergeCell ref="B2:B3"/>
    <mergeCell ref="C2:F2"/>
    <mergeCell ref="G2:J2"/>
    <mergeCell ref="O2:R2"/>
    <mergeCell ref="B9:R9"/>
    <mergeCell ref="B20:AD20"/>
    <mergeCell ref="M8:AD8"/>
    <mergeCell ref="W2:Z2"/>
    <mergeCell ref="P13:AD13"/>
    <mergeCell ref="P15:AD15"/>
    <mergeCell ref="AA2:AD2"/>
    <mergeCell ref="B4:AD4"/>
  </mergeCells>
  <phoneticPr fontId="19" type="noConversion"/>
  <pageMargins left="0.19685039370078741" right="0.19685039370078741" top="0.19685039370078741" bottom="0.19685039370078741" header="0.19685039370078741" footer="0.19685039370078741"/>
  <pageSetup scale="66" orientation="landscape"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H1" workbookViewId="0">
      <selection activeCell="AF8" sqref="AF8"/>
    </sheetView>
  </sheetViews>
  <sheetFormatPr defaultColWidth="9.140625" defaultRowHeight="15" x14ac:dyDescent="0.25"/>
  <cols>
    <col min="1" max="1" width="38.85546875" style="1" customWidth="1"/>
    <col min="2" max="2" width="11.7109375" style="3" customWidth="1"/>
    <col min="3" max="8" width="9.7109375" style="3" customWidth="1"/>
    <col min="9" max="10" width="9.7109375" style="4" customWidth="1"/>
    <col min="11" max="11" width="9.7109375" style="2" customWidth="1"/>
    <col min="12" max="22" width="9.140625" style="2"/>
    <col min="23" max="26" width="9.140625" style="1124"/>
    <col min="27" max="16384" width="9.140625" style="2"/>
  </cols>
  <sheetData>
    <row r="1" spans="1:30" ht="21" customHeight="1" thickBot="1" x14ac:dyDescent="0.3">
      <c r="A1" s="12" t="s">
        <v>288</v>
      </c>
      <c r="B1" s="11"/>
      <c r="C1" s="11"/>
      <c r="D1" s="11"/>
      <c r="E1" s="11"/>
      <c r="F1" s="11"/>
      <c r="G1" s="11"/>
      <c r="H1" s="11"/>
      <c r="I1" s="13"/>
      <c r="J1" s="13"/>
    </row>
    <row r="2" spans="1:30" x14ac:dyDescent="0.25">
      <c r="A2" s="67"/>
      <c r="B2" s="1203">
        <v>2011</v>
      </c>
      <c r="C2" s="1205">
        <v>2012</v>
      </c>
      <c r="D2" s="1206"/>
      <c r="E2" s="1206"/>
      <c r="F2" s="1207"/>
      <c r="G2" s="1205">
        <v>2013</v>
      </c>
      <c r="H2" s="1206"/>
      <c r="I2" s="1206"/>
      <c r="J2" s="1207"/>
      <c r="K2" s="1205">
        <v>2014</v>
      </c>
      <c r="L2" s="1206"/>
      <c r="M2" s="1206"/>
      <c r="N2" s="1207"/>
      <c r="O2" s="1205">
        <v>2015</v>
      </c>
      <c r="P2" s="1206"/>
      <c r="Q2" s="1206"/>
      <c r="R2" s="1207"/>
      <c r="S2" s="1205">
        <v>2016</v>
      </c>
      <c r="T2" s="1206"/>
      <c r="U2" s="1206"/>
      <c r="V2" s="1207"/>
      <c r="W2" s="1659">
        <v>2017</v>
      </c>
      <c r="X2" s="1206"/>
      <c r="Y2" s="1206"/>
      <c r="Z2" s="1207"/>
      <c r="AA2" s="1659">
        <v>2018</v>
      </c>
      <c r="AB2" s="1206"/>
      <c r="AC2" s="1206"/>
      <c r="AD2" s="1207"/>
    </row>
    <row r="3" spans="1:30" ht="15.75" thickBot="1" x14ac:dyDescent="0.3">
      <c r="A3" s="68"/>
      <c r="B3" s="120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608" t="s">
        <v>0</v>
      </c>
      <c r="X3" s="18" t="s">
        <v>1</v>
      </c>
      <c r="Y3" s="18" t="s">
        <v>2</v>
      </c>
      <c r="Z3" s="89" t="s">
        <v>3</v>
      </c>
      <c r="AA3" s="608" t="s">
        <v>0</v>
      </c>
      <c r="AB3" s="18" t="s">
        <v>1</v>
      </c>
      <c r="AC3" s="18" t="s">
        <v>2</v>
      </c>
      <c r="AD3" s="89" t="s">
        <v>3</v>
      </c>
    </row>
    <row r="4" spans="1:30" ht="18" customHeight="1" x14ac:dyDescent="0.25">
      <c r="A4" s="17" t="s">
        <v>4</v>
      </c>
      <c r="B4" s="532"/>
      <c r="C4" s="40"/>
      <c r="D4" s="40"/>
      <c r="E4" s="40"/>
      <c r="F4" s="40"/>
      <c r="G4" s="532"/>
      <c r="H4" s="532"/>
      <c r="I4" s="514"/>
      <c r="J4" s="1283"/>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26" t="s">
        <v>16</v>
      </c>
      <c r="B5" s="520"/>
      <c r="C5" s="520"/>
      <c r="D5" s="520"/>
      <c r="E5" s="525"/>
      <c r="F5" s="525"/>
      <c r="G5" s="520"/>
      <c r="H5" s="520"/>
      <c r="I5" s="525"/>
      <c r="J5" s="525"/>
      <c r="K5" s="520"/>
      <c r="L5" s="520"/>
      <c r="M5" s="525"/>
      <c r="N5" s="325"/>
      <c r="O5" s="524"/>
      <c r="P5" s="524"/>
      <c r="Q5" s="524"/>
      <c r="R5" s="523"/>
      <c r="S5" s="524"/>
      <c r="T5" s="524"/>
      <c r="U5" s="524"/>
      <c r="V5" s="523"/>
      <c r="W5" s="1108"/>
      <c r="X5" s="1108"/>
      <c r="Y5" s="1108"/>
      <c r="Z5" s="1108"/>
      <c r="AA5" s="524"/>
      <c r="AB5" s="524"/>
      <c r="AC5" s="524"/>
      <c r="AD5" s="530"/>
    </row>
    <row r="6" spans="1:30" ht="15.75" customHeight="1" x14ac:dyDescent="0.25">
      <c r="A6" s="27" t="s">
        <v>5</v>
      </c>
      <c r="B6" s="536">
        <v>790</v>
      </c>
      <c r="C6" s="520">
        <v>158</v>
      </c>
      <c r="D6" s="520">
        <v>785</v>
      </c>
      <c r="E6" s="525">
        <v>428</v>
      </c>
      <c r="F6" s="525">
        <v>962</v>
      </c>
      <c r="G6" s="520">
        <v>725</v>
      </c>
      <c r="H6" s="520">
        <v>696</v>
      </c>
      <c r="I6" s="525">
        <v>532</v>
      </c>
      <c r="J6" s="525">
        <v>593</v>
      </c>
      <c r="K6" s="520">
        <v>234</v>
      </c>
      <c r="L6" s="520">
        <v>256</v>
      </c>
      <c r="M6" s="525">
        <v>447</v>
      </c>
      <c r="N6" s="525">
        <v>253</v>
      </c>
      <c r="O6" s="520">
        <v>530</v>
      </c>
      <c r="P6" s="520">
        <v>419</v>
      </c>
      <c r="Q6" s="525">
        <v>279</v>
      </c>
      <c r="R6" s="525">
        <v>505</v>
      </c>
      <c r="S6" s="520">
        <v>487</v>
      </c>
      <c r="T6" s="520">
        <v>255</v>
      </c>
      <c r="U6" s="524"/>
      <c r="V6" s="523"/>
      <c r="W6" s="1108"/>
      <c r="X6" s="1108"/>
      <c r="Y6" s="1108"/>
      <c r="Z6" s="1108"/>
      <c r="AA6" s="524"/>
      <c r="AB6" s="524"/>
      <c r="AC6" s="524"/>
      <c r="AD6" s="530"/>
    </row>
    <row r="7" spans="1:30" x14ac:dyDescent="0.25">
      <c r="A7" s="543" t="s">
        <v>146</v>
      </c>
      <c r="B7" s="520">
        <v>108</v>
      </c>
      <c r="C7" s="512">
        <v>3</v>
      </c>
      <c r="D7" s="512">
        <v>50</v>
      </c>
      <c r="E7" s="512">
        <v>96</v>
      </c>
      <c r="F7" s="512">
        <v>91</v>
      </c>
      <c r="G7" s="512">
        <v>95</v>
      </c>
      <c r="H7" s="512">
        <v>95</v>
      </c>
      <c r="I7" s="512">
        <v>79</v>
      </c>
      <c r="J7" s="512">
        <v>93</v>
      </c>
      <c r="K7" s="512">
        <v>26</v>
      </c>
      <c r="L7" s="512">
        <v>29</v>
      </c>
      <c r="M7" s="512">
        <v>104</v>
      </c>
      <c r="N7" s="512">
        <v>54</v>
      </c>
      <c r="O7" s="512">
        <v>138</v>
      </c>
      <c r="P7" s="512">
        <v>110</v>
      </c>
      <c r="Q7" s="512">
        <v>85</v>
      </c>
      <c r="R7" s="512">
        <v>173</v>
      </c>
      <c r="S7" s="512">
        <v>115</v>
      </c>
      <c r="T7" s="512">
        <v>46</v>
      </c>
      <c r="U7" s="524"/>
      <c r="V7" s="523"/>
      <c r="W7" s="1108"/>
      <c r="X7" s="1108"/>
      <c r="Y7" s="1108"/>
      <c r="Z7" s="1108"/>
      <c r="AA7" s="524"/>
      <c r="AB7" s="524"/>
      <c r="AC7" s="524"/>
      <c r="AD7" s="530"/>
    </row>
    <row r="8" spans="1:30" ht="26.25" customHeight="1" x14ac:dyDescent="0.25">
      <c r="A8" s="1765" t="s">
        <v>8</v>
      </c>
      <c r="B8" s="1766"/>
      <c r="C8" s="1766"/>
      <c r="D8" s="1766"/>
      <c r="E8" s="1766"/>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1"/>
    </row>
    <row r="9" spans="1:30" x14ac:dyDescent="0.25">
      <c r="A9" s="543" t="s">
        <v>12</v>
      </c>
      <c r="B9" s="512" t="s">
        <v>323</v>
      </c>
      <c r="C9" s="1328" t="s">
        <v>323</v>
      </c>
      <c r="D9" s="1328"/>
      <c r="E9" s="1328"/>
      <c r="F9" s="1328"/>
      <c r="G9" s="1328" t="s">
        <v>323</v>
      </c>
      <c r="H9" s="1328"/>
      <c r="I9" s="1328"/>
      <c r="J9" s="1328"/>
      <c r="K9" s="1328" t="s">
        <v>323</v>
      </c>
      <c r="L9" s="1328"/>
      <c r="M9" s="1328"/>
      <c r="N9" s="1342"/>
      <c r="O9" s="1249" t="s">
        <v>323</v>
      </c>
      <c r="P9" s="1250"/>
      <c r="Q9" s="1250"/>
      <c r="R9" s="1365"/>
      <c r="S9" s="1249" t="s">
        <v>323</v>
      </c>
      <c r="T9" s="1365"/>
      <c r="U9" s="524"/>
      <c r="V9" s="523"/>
      <c r="W9" s="1108"/>
      <c r="X9" s="1108"/>
      <c r="Y9" s="1108"/>
      <c r="Z9" s="1108"/>
      <c r="AA9" s="524"/>
      <c r="AB9" s="524"/>
      <c r="AC9" s="524"/>
      <c r="AD9" s="530"/>
    </row>
    <row r="10" spans="1:30" x14ac:dyDescent="0.25">
      <c r="A10" s="543" t="s">
        <v>13</v>
      </c>
      <c r="B10" s="23"/>
      <c r="C10" s="23"/>
      <c r="D10" s="23"/>
      <c r="E10" s="23"/>
      <c r="F10" s="23"/>
      <c r="G10" s="23"/>
      <c r="H10" s="23"/>
      <c r="I10" s="23"/>
      <c r="J10" s="23"/>
      <c r="K10" s="23"/>
      <c r="L10" s="23"/>
      <c r="M10" s="23"/>
      <c r="N10" s="318"/>
      <c r="O10" s="524"/>
      <c r="P10" s="524"/>
      <c r="Q10" s="524"/>
      <c r="R10" s="523"/>
      <c r="S10" s="524"/>
      <c r="T10" s="524"/>
      <c r="U10" s="524"/>
      <c r="V10" s="523"/>
      <c r="W10" s="1108"/>
      <c r="X10" s="1108"/>
      <c r="Y10" s="1108"/>
      <c r="Z10" s="1108"/>
      <c r="AA10" s="524"/>
      <c r="AB10" s="524"/>
      <c r="AC10" s="524"/>
      <c r="AD10" s="530"/>
    </row>
    <row r="11" spans="1:30" x14ac:dyDescent="0.25">
      <c r="A11" s="543" t="s">
        <v>18</v>
      </c>
      <c r="B11" s="78"/>
      <c r="C11" s="23"/>
      <c r="D11" s="23"/>
      <c r="E11" s="23"/>
      <c r="F11" s="23"/>
      <c r="G11" s="23"/>
      <c r="H11" s="29"/>
      <c r="I11" s="29"/>
      <c r="J11" s="29"/>
      <c r="K11" s="23"/>
      <c r="L11" s="29"/>
      <c r="M11" s="29"/>
      <c r="N11" s="146"/>
      <c r="O11" s="524"/>
      <c r="P11" s="524"/>
      <c r="Q11" s="524"/>
      <c r="R11" s="523"/>
      <c r="S11" s="524"/>
      <c r="T11" s="524"/>
      <c r="U11" s="524"/>
      <c r="V11" s="523"/>
      <c r="W11" s="1108"/>
      <c r="X11" s="1108"/>
      <c r="Y11" s="1108"/>
      <c r="Z11" s="1108"/>
      <c r="AA11" s="524"/>
      <c r="AB11" s="524"/>
      <c r="AC11" s="524"/>
      <c r="AD11" s="530"/>
    </row>
    <row r="12" spans="1:30" x14ac:dyDescent="0.25">
      <c r="A12" s="543" t="s">
        <v>10</v>
      </c>
      <c r="B12" s="23"/>
      <c r="C12" s="23"/>
      <c r="D12" s="23"/>
      <c r="E12" s="23"/>
      <c r="F12" s="23"/>
      <c r="G12" s="23"/>
      <c r="H12" s="23"/>
      <c r="I12" s="23"/>
      <c r="J12" s="23"/>
      <c r="K12" s="23"/>
      <c r="L12" s="23"/>
      <c r="M12" s="23"/>
      <c r="N12" s="318"/>
      <c r="O12" s="524"/>
      <c r="P12" s="524"/>
      <c r="Q12" s="524"/>
      <c r="R12" s="523"/>
      <c r="S12" s="524"/>
      <c r="T12" s="524"/>
      <c r="U12" s="524"/>
      <c r="V12" s="523"/>
      <c r="W12" s="1108"/>
      <c r="X12" s="1108"/>
      <c r="Y12" s="1108"/>
      <c r="Z12" s="1108"/>
      <c r="AA12" s="524"/>
      <c r="AB12" s="524"/>
      <c r="AC12" s="524"/>
      <c r="AD12" s="530"/>
    </row>
    <row r="13" spans="1:30" ht="34.5" customHeight="1" x14ac:dyDescent="0.25">
      <c r="A13" s="1765" t="s">
        <v>8</v>
      </c>
      <c r="B13" s="1766"/>
      <c r="C13" s="1766"/>
      <c r="D13" s="1766"/>
      <c r="E13" s="1766"/>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1"/>
    </row>
    <row r="14" spans="1:30" x14ac:dyDescent="0.25">
      <c r="A14" s="543" t="s">
        <v>9</v>
      </c>
      <c r="B14" s="536"/>
      <c r="C14" s="79"/>
      <c r="D14" s="79"/>
      <c r="E14" s="79"/>
      <c r="F14" s="79"/>
      <c r="G14" s="79"/>
      <c r="H14" s="79"/>
      <c r="I14" s="79"/>
      <c r="J14" s="79"/>
      <c r="K14" s="79"/>
      <c r="L14" s="79"/>
      <c r="M14" s="79"/>
      <c r="N14" s="147"/>
      <c r="O14" s="524"/>
      <c r="P14" s="524"/>
      <c r="Q14" s="524"/>
      <c r="R14" s="523"/>
      <c r="S14" s="524"/>
      <c r="T14" s="524"/>
      <c r="U14" s="524"/>
      <c r="V14" s="523"/>
      <c r="W14" s="1108"/>
      <c r="X14" s="1108"/>
      <c r="Y14" s="1108"/>
      <c r="Z14" s="1108"/>
      <c r="AA14" s="524"/>
      <c r="AB14" s="524"/>
      <c r="AC14" s="524"/>
      <c r="AD14" s="530"/>
    </row>
    <row r="15" spans="1:30" ht="38.25" customHeight="1" x14ac:dyDescent="0.25">
      <c r="A15" s="1765" t="s">
        <v>8</v>
      </c>
      <c r="B15" s="1766"/>
      <c r="C15" s="1766"/>
      <c r="D15" s="1766"/>
      <c r="E15" s="1766"/>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1"/>
    </row>
    <row r="16" spans="1:30" x14ac:dyDescent="0.25">
      <c r="A16" s="543" t="s">
        <v>98</v>
      </c>
      <c r="B16" s="520"/>
      <c r="C16" s="520"/>
      <c r="D16" s="520"/>
      <c r="E16" s="520"/>
      <c r="F16" s="520"/>
      <c r="G16" s="520"/>
      <c r="H16" s="520"/>
      <c r="I16" s="520"/>
      <c r="J16" s="520"/>
      <c r="K16" s="520"/>
      <c r="L16" s="520"/>
      <c r="M16" s="520"/>
      <c r="N16" s="510"/>
      <c r="O16" s="524"/>
      <c r="P16" s="524"/>
      <c r="Q16" s="524"/>
      <c r="R16" s="523"/>
      <c r="S16" s="524"/>
      <c r="T16" s="524"/>
      <c r="U16" s="524"/>
      <c r="V16" s="523"/>
      <c r="W16" s="1108"/>
      <c r="X16" s="1108"/>
      <c r="Y16" s="1108"/>
      <c r="Z16" s="1108"/>
      <c r="AA16" s="524"/>
      <c r="AB16" s="524"/>
      <c r="AC16" s="524"/>
      <c r="AD16" s="530"/>
    </row>
    <row r="17" spans="1:30" x14ac:dyDescent="0.25">
      <c r="A17" s="543" t="s">
        <v>97</v>
      </c>
      <c r="B17" s="1198" t="s">
        <v>324</v>
      </c>
      <c r="C17" s="1250"/>
      <c r="D17" s="1250"/>
      <c r="E17" s="1250"/>
      <c r="F17" s="1250"/>
      <c r="G17" s="1250"/>
      <c r="H17" s="1250"/>
      <c r="I17" s="1250"/>
      <c r="J17" s="1365"/>
      <c r="K17" s="1342" t="s">
        <v>327</v>
      </c>
      <c r="L17" s="1343"/>
      <c r="M17" s="1343"/>
      <c r="N17" s="1343"/>
      <c r="O17" s="1199"/>
      <c r="P17" s="1199"/>
      <c r="Q17" s="1199"/>
      <c r="R17" s="1199"/>
      <c r="S17" s="1199"/>
      <c r="T17" s="1390"/>
      <c r="U17" s="524"/>
      <c r="V17" s="523"/>
      <c r="W17" s="1108"/>
      <c r="X17" s="1108"/>
      <c r="Y17" s="1108"/>
      <c r="Z17" s="1108"/>
      <c r="AA17" s="524"/>
      <c r="AB17" s="524"/>
      <c r="AC17" s="524"/>
      <c r="AD17" s="530"/>
    </row>
    <row r="18" spans="1:30" x14ac:dyDescent="0.25">
      <c r="A18" s="543" t="s">
        <v>14</v>
      </c>
      <c r="B18" s="520"/>
      <c r="C18" s="520"/>
      <c r="D18" s="520"/>
      <c r="E18" s="520"/>
      <c r="F18" s="520"/>
      <c r="G18" s="520"/>
      <c r="H18" s="520"/>
      <c r="I18" s="520"/>
      <c r="J18" s="520"/>
      <c r="K18" s="520"/>
      <c r="L18" s="520"/>
      <c r="M18" s="520"/>
      <c r="N18" s="510"/>
      <c r="O18" s="524"/>
      <c r="P18" s="524"/>
      <c r="Q18" s="524"/>
      <c r="R18" s="523"/>
      <c r="S18" s="524"/>
      <c r="T18" s="524"/>
      <c r="U18" s="524"/>
      <c r="V18" s="523"/>
      <c r="W18" s="1108"/>
      <c r="X18" s="1108"/>
      <c r="Y18" s="1108"/>
      <c r="Z18" s="1108"/>
      <c r="AA18" s="524"/>
      <c r="AB18" s="524"/>
      <c r="AC18" s="524"/>
      <c r="AD18" s="530"/>
    </row>
    <row r="19" spans="1:30" x14ac:dyDescent="0.25">
      <c r="A19" s="543" t="s">
        <v>96</v>
      </c>
      <c r="B19" s="83"/>
      <c r="C19" s="520"/>
      <c r="D19" s="520"/>
      <c r="E19" s="520"/>
      <c r="F19" s="536"/>
      <c r="G19" s="536"/>
      <c r="H19" s="536"/>
      <c r="I19" s="536"/>
      <c r="J19" s="536"/>
      <c r="K19" s="536"/>
      <c r="L19" s="536"/>
      <c r="M19" s="536"/>
      <c r="N19" s="539"/>
      <c r="O19" s="524"/>
      <c r="P19" s="524"/>
      <c r="Q19" s="524"/>
      <c r="R19" s="523"/>
      <c r="S19" s="524"/>
      <c r="T19" s="524"/>
      <c r="U19" s="524"/>
      <c r="V19" s="523"/>
      <c r="W19" s="1108"/>
      <c r="X19" s="1108"/>
      <c r="Y19" s="1108"/>
      <c r="Z19" s="1108"/>
      <c r="AA19" s="524"/>
      <c r="AB19" s="524"/>
      <c r="AC19" s="524"/>
      <c r="AD19" s="530"/>
    </row>
    <row r="20" spans="1:30" ht="30" customHeight="1" thickBot="1" x14ac:dyDescent="0.3">
      <c r="A20" s="55" t="s">
        <v>15</v>
      </c>
      <c r="B20" s="1238" t="s">
        <v>425</v>
      </c>
      <c r="C20" s="1239"/>
      <c r="D20" s="1239"/>
      <c r="E20" s="1239"/>
      <c r="F20" s="1239"/>
      <c r="G20" s="1239"/>
      <c r="H20" s="1239"/>
      <c r="I20" s="1239"/>
      <c r="J20" s="1239"/>
      <c r="K20" s="1240"/>
      <c r="L20" s="1240"/>
      <c r="M20" s="1240"/>
      <c r="N20" s="1240"/>
      <c r="O20" s="1240"/>
      <c r="P20" s="1240"/>
      <c r="Q20" s="1240"/>
      <c r="R20" s="1240"/>
      <c r="S20" s="1240"/>
      <c r="T20" s="1240"/>
      <c r="U20" s="1240"/>
      <c r="V20" s="1240"/>
      <c r="W20" s="1240"/>
      <c r="X20" s="1240"/>
      <c r="Y20" s="1240"/>
      <c r="Z20" s="1240"/>
      <c r="AA20" s="1240"/>
      <c r="AB20" s="1240"/>
      <c r="AC20" s="1240"/>
      <c r="AD20" s="1241"/>
    </row>
    <row r="21" spans="1:30" x14ac:dyDescent="0.25">
      <c r="A21" s="131" t="s">
        <v>423</v>
      </c>
      <c r="B21" s="11"/>
      <c r="C21" s="11"/>
      <c r="D21" s="11"/>
      <c r="E21" s="11"/>
      <c r="F21" s="11"/>
      <c r="G21" s="11"/>
      <c r="H21" s="11"/>
      <c r="I21" s="13"/>
      <c r="J21" s="13"/>
      <c r="K21" s="14"/>
    </row>
    <row r="22" spans="1:30" x14ac:dyDescent="0.25">
      <c r="A22" s="1246"/>
      <c r="B22" s="1246"/>
      <c r="C22" s="1246"/>
      <c r="D22" s="1246"/>
      <c r="E22" s="1246"/>
      <c r="F22" s="1246"/>
      <c r="G22" s="1246"/>
      <c r="H22" s="1246"/>
      <c r="I22" s="1246"/>
      <c r="J22" s="1246"/>
      <c r="K22" s="14"/>
    </row>
    <row r="23" spans="1:30" x14ac:dyDescent="0.25">
      <c r="A23" s="1247"/>
      <c r="B23" s="1247"/>
      <c r="C23" s="1247"/>
      <c r="D23" s="1247"/>
      <c r="E23" s="1247"/>
      <c r="F23" s="1247"/>
      <c r="G23" s="1247"/>
      <c r="H23" s="1247"/>
      <c r="I23" s="1247"/>
      <c r="J23" s="1248"/>
      <c r="K23" s="1248"/>
    </row>
    <row r="24" spans="1:30" ht="15" customHeight="1" x14ac:dyDescent="0.25">
      <c r="A24" s="1214"/>
      <c r="B24" s="1214"/>
      <c r="C24" s="1214"/>
      <c r="D24" s="1214"/>
      <c r="E24" s="1214"/>
      <c r="F24" s="1214"/>
      <c r="G24" s="1214"/>
      <c r="H24" s="1214"/>
      <c r="I24" s="1"/>
      <c r="J24" s="1214"/>
      <c r="K24" s="1214"/>
    </row>
    <row r="25" spans="1:30" ht="15" customHeight="1" x14ac:dyDescent="0.25">
      <c r="A25" s="1214"/>
      <c r="B25" s="1214"/>
      <c r="C25" s="1214"/>
      <c r="D25" s="1214"/>
      <c r="E25" s="1214"/>
      <c r="F25" s="1214"/>
      <c r="G25" s="1214"/>
      <c r="H25" s="1214"/>
      <c r="I25" s="1214"/>
      <c r="J25" s="1214"/>
      <c r="K25" s="1214"/>
    </row>
    <row r="26" spans="1:30" ht="15" customHeight="1" x14ac:dyDescent="0.25">
      <c r="A26" s="1214"/>
      <c r="B26" s="1214"/>
      <c r="C26" s="1214"/>
      <c r="D26" s="1214"/>
      <c r="E26" s="1214"/>
      <c r="F26" s="1214"/>
      <c r="G26" s="1214"/>
      <c r="H26" s="1214"/>
      <c r="I26" s="1214"/>
      <c r="J26" s="1214"/>
      <c r="K26" s="1214"/>
    </row>
    <row r="27" spans="1:30" ht="15" customHeight="1" x14ac:dyDescent="0.25">
      <c r="A27" s="1214"/>
      <c r="B27" s="1214"/>
      <c r="C27" s="1214"/>
      <c r="D27" s="1214"/>
      <c r="E27" s="1214"/>
      <c r="F27" s="1214"/>
      <c r="G27" s="1214"/>
      <c r="H27" s="1214"/>
      <c r="I27" s="1214"/>
      <c r="J27" s="1214"/>
      <c r="K27" s="1214"/>
    </row>
  </sheetData>
  <mergeCells count="31">
    <mergeCell ref="A22:J22"/>
    <mergeCell ref="C9:F9"/>
    <mergeCell ref="B2:B3"/>
    <mergeCell ref="A27:I27"/>
    <mergeCell ref="J27:K27"/>
    <mergeCell ref="J26:K26"/>
    <mergeCell ref="A23:I23"/>
    <mergeCell ref="A24:H24"/>
    <mergeCell ref="J25:K25"/>
    <mergeCell ref="A26:I26"/>
    <mergeCell ref="J23:K23"/>
    <mergeCell ref="A25:I25"/>
    <mergeCell ref="J24:K24"/>
    <mergeCell ref="K2:N2"/>
    <mergeCell ref="J4:AD4"/>
    <mergeCell ref="AA2:AD2"/>
    <mergeCell ref="B20:AD20"/>
    <mergeCell ref="B17:J17"/>
    <mergeCell ref="C2:F2"/>
    <mergeCell ref="K9:N9"/>
    <mergeCell ref="G9:J9"/>
    <mergeCell ref="G2:J2"/>
    <mergeCell ref="O2:R2"/>
    <mergeCell ref="O9:R9"/>
    <mergeCell ref="S9:T9"/>
    <mergeCell ref="K17:T17"/>
    <mergeCell ref="A8:AD8"/>
    <mergeCell ref="A13:AD13"/>
    <mergeCell ref="A15:AD15"/>
    <mergeCell ref="S2:V2"/>
    <mergeCell ref="W2:Z2"/>
  </mergeCells>
  <pageMargins left="0.70866141732283472" right="0.70866141732283472" top="0.74803149606299213" bottom="0.74803149606299213"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H1" workbookViewId="0">
      <selection activeCell="AF8" sqref="AF8"/>
    </sheetView>
  </sheetViews>
  <sheetFormatPr defaultColWidth="9.140625" defaultRowHeight="15" x14ac:dyDescent="0.25"/>
  <cols>
    <col min="1" max="1" width="40.7109375" style="1" customWidth="1"/>
    <col min="2" max="2" width="11.7109375" style="3" customWidth="1"/>
    <col min="3" max="8" width="9.7109375" style="3" customWidth="1"/>
    <col min="9" max="10" width="9.7109375" style="4" customWidth="1"/>
    <col min="11" max="11" width="9.7109375" style="2" customWidth="1"/>
    <col min="12" max="22" width="9.140625" style="2"/>
    <col min="23" max="26" width="9.140625" style="1124"/>
    <col min="27" max="16384" width="9.140625" style="2"/>
  </cols>
  <sheetData>
    <row r="1" spans="1:30" ht="21" customHeight="1" thickBot="1" x14ac:dyDescent="0.3">
      <c r="A1" s="12" t="s">
        <v>289</v>
      </c>
      <c r="B1" s="11"/>
      <c r="C1" s="11"/>
      <c r="D1" s="11"/>
      <c r="E1" s="11"/>
      <c r="F1" s="11"/>
      <c r="G1" s="11"/>
      <c r="H1" s="11"/>
      <c r="I1" s="13"/>
      <c r="J1" s="13"/>
    </row>
    <row r="2" spans="1:30" x14ac:dyDescent="0.25">
      <c r="A2" s="67"/>
      <c r="B2" s="1355">
        <v>2011</v>
      </c>
      <c r="C2" s="1357">
        <v>2012</v>
      </c>
      <c r="D2" s="1598"/>
      <c r="E2" s="1598"/>
      <c r="F2" s="1599"/>
      <c r="G2" s="1357">
        <v>2013</v>
      </c>
      <c r="H2" s="1598"/>
      <c r="I2" s="1598"/>
      <c r="J2" s="1599"/>
      <c r="K2" s="1357">
        <v>2014</v>
      </c>
      <c r="L2" s="1598"/>
      <c r="M2" s="1598"/>
      <c r="N2" s="1599"/>
      <c r="O2" s="1357">
        <v>2015</v>
      </c>
      <c r="P2" s="1598"/>
      <c r="Q2" s="1598"/>
      <c r="R2" s="1599"/>
      <c r="S2" s="1357">
        <v>2016</v>
      </c>
      <c r="T2" s="1598"/>
      <c r="U2" s="1598"/>
      <c r="V2" s="1599"/>
      <c r="W2" s="1598">
        <v>2017</v>
      </c>
      <c r="X2" s="1598"/>
      <c r="Y2" s="1598"/>
      <c r="Z2" s="1599"/>
      <c r="AA2" s="1598">
        <v>2018</v>
      </c>
      <c r="AB2" s="1598"/>
      <c r="AC2" s="1598"/>
      <c r="AD2" s="1599"/>
    </row>
    <row r="3" spans="1:30" ht="15.75" thickBot="1" x14ac:dyDescent="0.3">
      <c r="A3" s="68"/>
      <c r="B3" s="159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608" t="s">
        <v>0</v>
      </c>
      <c r="X3" s="18" t="s">
        <v>1</v>
      </c>
      <c r="Y3" s="18" t="s">
        <v>2</v>
      </c>
      <c r="Z3" s="89" t="s">
        <v>3</v>
      </c>
      <c r="AA3" s="608" t="s">
        <v>0</v>
      </c>
      <c r="AB3" s="18" t="s">
        <v>1</v>
      </c>
      <c r="AC3" s="18" t="s">
        <v>2</v>
      </c>
      <c r="AD3" s="89" t="s">
        <v>3</v>
      </c>
    </row>
    <row r="4" spans="1:30" ht="18" customHeight="1" x14ac:dyDescent="0.25">
      <c r="A4" s="17" t="s">
        <v>4</v>
      </c>
      <c r="B4" s="532"/>
      <c r="C4" s="40"/>
      <c r="D4" s="40"/>
      <c r="E4" s="40"/>
      <c r="F4" s="40"/>
      <c r="G4" s="532"/>
      <c r="H4" s="532"/>
      <c r="I4" s="1283"/>
      <c r="J4" s="1283"/>
      <c r="K4" s="1283"/>
      <c r="L4" s="1283"/>
      <c r="M4" s="1283"/>
      <c r="N4" s="1283"/>
      <c r="O4" s="1201"/>
      <c r="P4" s="1201"/>
      <c r="Q4" s="1201"/>
      <c r="R4" s="1201"/>
      <c r="S4" s="1201"/>
      <c r="T4" s="1201"/>
      <c r="U4" s="1201"/>
      <c r="V4" s="1201"/>
      <c r="W4" s="1201"/>
      <c r="X4" s="1201"/>
      <c r="Y4" s="1201"/>
      <c r="Z4" s="1201"/>
      <c r="AA4" s="1201"/>
      <c r="AB4" s="1201"/>
      <c r="AC4" s="1201"/>
      <c r="AD4" s="1202"/>
    </row>
    <row r="5" spans="1:30" x14ac:dyDescent="0.25">
      <c r="A5" s="26" t="s">
        <v>16</v>
      </c>
      <c r="B5" s="520"/>
      <c r="C5" s="520"/>
      <c r="D5" s="520"/>
      <c r="E5" s="525"/>
      <c r="F5" s="525"/>
      <c r="G5" s="520"/>
      <c r="H5" s="520"/>
      <c r="I5" s="525"/>
      <c r="J5" s="525"/>
      <c r="K5" s="520"/>
      <c r="L5" s="520"/>
      <c r="M5" s="525"/>
      <c r="N5" s="325"/>
      <c r="O5" s="524"/>
      <c r="P5" s="524"/>
      <c r="Q5" s="524"/>
      <c r="R5" s="523"/>
      <c r="S5" s="524"/>
      <c r="T5" s="524"/>
      <c r="U5" s="524"/>
      <c r="V5" s="523"/>
      <c r="W5" s="1108"/>
      <c r="X5" s="1108"/>
      <c r="Y5" s="1108"/>
      <c r="Z5" s="1108"/>
      <c r="AA5" s="524"/>
      <c r="AB5" s="524"/>
      <c r="AC5" s="524"/>
      <c r="AD5" s="530"/>
    </row>
    <row r="6" spans="1:30" ht="15.75" customHeight="1" x14ac:dyDescent="0.25">
      <c r="A6" s="27" t="s">
        <v>5</v>
      </c>
      <c r="B6" s="536">
        <v>0</v>
      </c>
      <c r="C6" s="520">
        <v>0</v>
      </c>
      <c r="D6" s="520">
        <v>14</v>
      </c>
      <c r="E6" s="525">
        <v>0</v>
      </c>
      <c r="F6" s="525">
        <v>2</v>
      </c>
      <c r="G6" s="520">
        <v>2</v>
      </c>
      <c r="H6" s="520">
        <v>3</v>
      </c>
      <c r="I6" s="525">
        <v>6</v>
      </c>
      <c r="J6" s="525">
        <v>3</v>
      </c>
      <c r="K6" s="520">
        <v>13</v>
      </c>
      <c r="L6" s="520">
        <v>27</v>
      </c>
      <c r="M6" s="525">
        <v>59</v>
      </c>
      <c r="N6" s="525">
        <v>39</v>
      </c>
      <c r="O6" s="520">
        <v>61</v>
      </c>
      <c r="P6" s="520">
        <v>33</v>
      </c>
      <c r="Q6" s="525">
        <v>14</v>
      </c>
      <c r="R6" s="525">
        <v>45</v>
      </c>
      <c r="S6" s="520">
        <v>64</v>
      </c>
      <c r="T6" s="520">
        <v>55</v>
      </c>
      <c r="U6" s="524"/>
      <c r="V6" s="523"/>
      <c r="W6" s="1108"/>
      <c r="X6" s="1108"/>
      <c r="Y6" s="1108"/>
      <c r="Z6" s="1108"/>
      <c r="AA6" s="524"/>
      <c r="AB6" s="524"/>
      <c r="AC6" s="524"/>
      <c r="AD6" s="530"/>
    </row>
    <row r="7" spans="1:30" x14ac:dyDescent="0.25">
      <c r="A7" s="543" t="s">
        <v>146</v>
      </c>
      <c r="B7" s="520">
        <v>0</v>
      </c>
      <c r="C7" s="512">
        <v>0</v>
      </c>
      <c r="D7" s="512">
        <v>0</v>
      </c>
      <c r="E7" s="512">
        <v>0</v>
      </c>
      <c r="F7" s="512">
        <v>0</v>
      </c>
      <c r="G7" s="512">
        <v>0</v>
      </c>
      <c r="H7" s="512">
        <v>0</v>
      </c>
      <c r="I7" s="512">
        <v>0</v>
      </c>
      <c r="J7" s="512">
        <v>0</v>
      </c>
      <c r="K7" s="512">
        <v>1</v>
      </c>
      <c r="L7" s="512">
        <v>1</v>
      </c>
      <c r="M7" s="512">
        <v>8</v>
      </c>
      <c r="N7" s="512">
        <v>1</v>
      </c>
      <c r="O7" s="512">
        <v>5</v>
      </c>
      <c r="P7" s="512">
        <v>2</v>
      </c>
      <c r="Q7" s="512">
        <v>0</v>
      </c>
      <c r="R7" s="512">
        <v>14</v>
      </c>
      <c r="S7" s="512">
        <v>25</v>
      </c>
      <c r="T7" s="512">
        <v>5</v>
      </c>
      <c r="U7" s="524"/>
      <c r="V7" s="523"/>
      <c r="W7" s="1108"/>
      <c r="X7" s="1108"/>
      <c r="Y7" s="1108"/>
      <c r="Z7" s="1108"/>
      <c r="AA7" s="524"/>
      <c r="AB7" s="524"/>
      <c r="AC7" s="524"/>
      <c r="AD7" s="530"/>
    </row>
    <row r="8" spans="1:30" ht="28.5" customHeight="1" x14ac:dyDescent="0.25">
      <c r="A8" s="1765" t="s">
        <v>8</v>
      </c>
      <c r="B8" s="1766"/>
      <c r="C8" s="1766"/>
      <c r="D8" s="1766"/>
      <c r="E8" s="1766"/>
      <c r="F8" s="1766"/>
      <c r="G8" s="1766"/>
      <c r="H8" s="1210"/>
      <c r="I8" s="1210"/>
      <c r="J8" s="1210"/>
      <c r="K8" s="1210"/>
      <c r="L8" s="1210"/>
      <c r="M8" s="1210"/>
      <c r="N8" s="1210"/>
      <c r="O8" s="1210"/>
      <c r="P8" s="1210"/>
      <c r="Q8" s="1210"/>
      <c r="R8" s="1210"/>
      <c r="S8" s="1210"/>
      <c r="T8" s="1210"/>
      <c r="U8" s="1210"/>
      <c r="V8" s="1210"/>
      <c r="W8" s="1210"/>
      <c r="X8" s="1210"/>
      <c r="Y8" s="1210"/>
      <c r="Z8" s="1210"/>
      <c r="AA8" s="1210"/>
      <c r="AB8" s="1210"/>
      <c r="AC8" s="1210"/>
      <c r="AD8" s="1211"/>
    </row>
    <row r="9" spans="1:30" x14ac:dyDescent="0.25">
      <c r="A9" s="543" t="s">
        <v>12</v>
      </c>
      <c r="B9" s="512" t="s">
        <v>325</v>
      </c>
      <c r="C9" s="1342" t="s">
        <v>325</v>
      </c>
      <c r="D9" s="1343"/>
      <c r="E9" s="1343"/>
      <c r="F9" s="1344"/>
      <c r="G9" s="1342" t="s">
        <v>325</v>
      </c>
      <c r="H9" s="1343"/>
      <c r="I9" s="1343"/>
      <c r="J9" s="1344"/>
      <c r="K9" s="1342" t="s">
        <v>325</v>
      </c>
      <c r="L9" s="1343"/>
      <c r="M9" s="1343"/>
      <c r="N9" s="1343"/>
      <c r="O9" s="1249" t="s">
        <v>325</v>
      </c>
      <c r="P9" s="1250"/>
      <c r="Q9" s="1250"/>
      <c r="R9" s="1365"/>
      <c r="S9" s="1249" t="s">
        <v>325</v>
      </c>
      <c r="T9" s="1365"/>
      <c r="U9" s="524"/>
      <c r="V9" s="523"/>
      <c r="W9" s="1108"/>
      <c r="X9" s="1108"/>
      <c r="Y9" s="1108"/>
      <c r="Z9" s="1108"/>
      <c r="AA9" s="524"/>
      <c r="AB9" s="524"/>
      <c r="AC9" s="524"/>
      <c r="AD9" s="530"/>
    </row>
    <row r="10" spans="1:30" x14ac:dyDescent="0.25">
      <c r="A10" s="543" t="s">
        <v>13</v>
      </c>
      <c r="B10" s="23"/>
      <c r="C10" s="23"/>
      <c r="D10" s="23"/>
      <c r="E10" s="23"/>
      <c r="F10" s="23"/>
      <c r="G10" s="23"/>
      <c r="H10" s="23"/>
      <c r="I10" s="23"/>
      <c r="J10" s="23"/>
      <c r="K10" s="23"/>
      <c r="L10" s="23"/>
      <c r="M10" s="23"/>
      <c r="N10" s="318"/>
      <c r="O10" s="524"/>
      <c r="P10" s="524"/>
      <c r="Q10" s="524"/>
      <c r="R10" s="523"/>
      <c r="S10" s="524"/>
      <c r="T10" s="524"/>
      <c r="U10" s="524"/>
      <c r="V10" s="523"/>
      <c r="W10" s="1108"/>
      <c r="X10" s="1108"/>
      <c r="Y10" s="1108"/>
      <c r="Z10" s="1108"/>
      <c r="AA10" s="524"/>
      <c r="AB10" s="524"/>
      <c r="AC10" s="524"/>
      <c r="AD10" s="530"/>
    </row>
    <row r="11" spans="1:30" x14ac:dyDescent="0.25">
      <c r="A11" s="543" t="s">
        <v>18</v>
      </c>
      <c r="B11" s="78"/>
      <c r="C11" s="23"/>
      <c r="D11" s="23"/>
      <c r="E11" s="23"/>
      <c r="F11" s="23"/>
      <c r="G11" s="23"/>
      <c r="H11" s="29"/>
      <c r="I11" s="29"/>
      <c r="J11" s="29"/>
      <c r="K11" s="23"/>
      <c r="L11" s="29"/>
      <c r="M11" s="29"/>
      <c r="N11" s="146"/>
      <c r="O11" s="524"/>
      <c r="P11" s="524"/>
      <c r="Q11" s="524"/>
      <c r="R11" s="523"/>
      <c r="S11" s="524"/>
      <c r="T11" s="524"/>
      <c r="U11" s="524"/>
      <c r="V11" s="523"/>
      <c r="W11" s="1108"/>
      <c r="X11" s="1108"/>
      <c r="Y11" s="1108"/>
      <c r="Z11" s="1108"/>
      <c r="AA11" s="524"/>
      <c r="AB11" s="524"/>
      <c r="AC11" s="524"/>
      <c r="AD11" s="530"/>
    </row>
    <row r="12" spans="1:30" x14ac:dyDescent="0.25">
      <c r="A12" s="543" t="s">
        <v>10</v>
      </c>
      <c r="B12" s="23"/>
      <c r="C12" s="23"/>
      <c r="D12" s="23"/>
      <c r="E12" s="23"/>
      <c r="F12" s="23"/>
      <c r="G12" s="23"/>
      <c r="H12" s="23"/>
      <c r="I12" s="23"/>
      <c r="J12" s="23"/>
      <c r="K12" s="23"/>
      <c r="L12" s="23"/>
      <c r="M12" s="23"/>
      <c r="N12" s="318"/>
      <c r="O12" s="524"/>
      <c r="P12" s="524"/>
      <c r="Q12" s="524"/>
      <c r="R12" s="523"/>
      <c r="S12" s="524"/>
      <c r="T12" s="524"/>
      <c r="U12" s="524"/>
      <c r="V12" s="523"/>
      <c r="W12" s="1108"/>
      <c r="X12" s="1108"/>
      <c r="Y12" s="1108"/>
      <c r="Z12" s="1108"/>
      <c r="AA12" s="524"/>
      <c r="AB12" s="524"/>
      <c r="AC12" s="524"/>
      <c r="AD12" s="530"/>
    </row>
    <row r="13" spans="1:30" ht="33" customHeight="1" x14ac:dyDescent="0.25">
      <c r="A13" s="1765" t="s">
        <v>455</v>
      </c>
      <c r="B13" s="1766"/>
      <c r="C13" s="1766"/>
      <c r="D13" s="1766"/>
      <c r="E13" s="1766"/>
      <c r="F13" s="1766"/>
      <c r="G13" s="1766"/>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1"/>
    </row>
    <row r="14" spans="1:30" x14ac:dyDescent="0.25">
      <c r="A14" s="543" t="s">
        <v>9</v>
      </c>
      <c r="B14" s="536"/>
      <c r="C14" s="79"/>
      <c r="D14" s="79"/>
      <c r="E14" s="79"/>
      <c r="F14" s="79"/>
      <c r="G14" s="79"/>
      <c r="H14" s="79"/>
      <c r="I14" s="79"/>
      <c r="J14" s="79"/>
      <c r="K14" s="79"/>
      <c r="L14" s="79"/>
      <c r="M14" s="79"/>
      <c r="N14" s="147"/>
      <c r="O14" s="524"/>
      <c r="P14" s="524"/>
      <c r="Q14" s="524"/>
      <c r="R14" s="523"/>
      <c r="S14" s="524"/>
      <c r="T14" s="524"/>
      <c r="U14" s="524"/>
      <c r="V14" s="523"/>
      <c r="W14" s="1108"/>
      <c r="X14" s="1108"/>
      <c r="Y14" s="1108"/>
      <c r="Z14" s="1108"/>
      <c r="AA14" s="524"/>
      <c r="AB14" s="524"/>
      <c r="AC14" s="524"/>
      <c r="AD14" s="530"/>
    </row>
    <row r="15" spans="1:30" ht="44.25" customHeight="1" x14ac:dyDescent="0.25">
      <c r="A15" s="1765" t="s">
        <v>457</v>
      </c>
      <c r="B15" s="1766"/>
      <c r="C15" s="1766"/>
      <c r="D15" s="1766"/>
      <c r="E15" s="1766"/>
      <c r="F15" s="1766"/>
      <c r="G15" s="1766"/>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1"/>
    </row>
    <row r="16" spans="1:30" x14ac:dyDescent="0.25">
      <c r="A16" s="543" t="s">
        <v>98</v>
      </c>
      <c r="B16" s="520"/>
      <c r="C16" s="520"/>
      <c r="D16" s="520"/>
      <c r="E16" s="520"/>
      <c r="F16" s="520"/>
      <c r="G16" s="520"/>
      <c r="H16" s="520"/>
      <c r="I16" s="520"/>
      <c r="J16" s="520"/>
      <c r="K16" s="520"/>
      <c r="L16" s="520"/>
      <c r="M16" s="520"/>
      <c r="N16" s="510"/>
      <c r="O16" s="524"/>
      <c r="P16" s="524"/>
      <c r="Q16" s="524"/>
      <c r="R16" s="523"/>
      <c r="S16" s="524"/>
      <c r="T16" s="524"/>
      <c r="U16" s="524"/>
      <c r="V16" s="523"/>
      <c r="W16" s="1108"/>
      <c r="X16" s="1108"/>
      <c r="Y16" s="1108"/>
      <c r="Z16" s="1108"/>
      <c r="AA16" s="524"/>
      <c r="AB16" s="524"/>
      <c r="AC16" s="524"/>
      <c r="AD16" s="530"/>
    </row>
    <row r="17" spans="1:30" x14ac:dyDescent="0.25">
      <c r="A17" s="543" t="s">
        <v>97</v>
      </c>
      <c r="B17" s="520" t="s">
        <v>326</v>
      </c>
      <c r="C17" s="1342" t="s">
        <v>326</v>
      </c>
      <c r="D17" s="1343"/>
      <c r="E17" s="1343"/>
      <c r="F17" s="1344"/>
      <c r="G17" s="1342" t="s">
        <v>326</v>
      </c>
      <c r="H17" s="1343"/>
      <c r="I17" s="1343"/>
      <c r="J17" s="1344"/>
      <c r="K17" s="1342" t="s">
        <v>326</v>
      </c>
      <c r="L17" s="1343"/>
      <c r="M17" s="1343"/>
      <c r="N17" s="1343"/>
      <c r="O17" s="1249" t="s">
        <v>326</v>
      </c>
      <c r="P17" s="1250"/>
      <c r="Q17" s="1250"/>
      <c r="R17" s="1365"/>
      <c r="S17" s="1249" t="s">
        <v>326</v>
      </c>
      <c r="T17" s="1365"/>
      <c r="U17" s="524"/>
      <c r="V17" s="523"/>
      <c r="W17" s="1108"/>
      <c r="X17" s="1108"/>
      <c r="Y17" s="1108"/>
      <c r="Z17" s="1108"/>
      <c r="AA17" s="524"/>
      <c r="AB17" s="524"/>
      <c r="AC17" s="524"/>
      <c r="AD17" s="530"/>
    </row>
    <row r="18" spans="1:30" x14ac:dyDescent="0.25">
      <c r="A18" s="543" t="s">
        <v>14</v>
      </c>
      <c r="B18" s="520"/>
      <c r="C18" s="520"/>
      <c r="D18" s="520"/>
      <c r="E18" s="520"/>
      <c r="F18" s="520"/>
      <c r="G18" s="520"/>
      <c r="H18" s="520"/>
      <c r="I18" s="520"/>
      <c r="J18" s="520"/>
      <c r="K18" s="520"/>
      <c r="L18" s="520"/>
      <c r="M18" s="520"/>
      <c r="N18" s="520"/>
      <c r="O18" s="524"/>
      <c r="P18" s="524"/>
      <c r="Q18" s="524"/>
      <c r="R18" s="523"/>
      <c r="S18" s="524"/>
      <c r="T18" s="524"/>
      <c r="U18" s="524"/>
      <c r="V18" s="523"/>
      <c r="W18" s="1108"/>
      <c r="X18" s="1108"/>
      <c r="Y18" s="1108"/>
      <c r="Z18" s="1108"/>
      <c r="AA18" s="524"/>
      <c r="AB18" s="524"/>
      <c r="AC18" s="524"/>
      <c r="AD18" s="530"/>
    </row>
    <row r="19" spans="1:30" x14ac:dyDescent="0.25">
      <c r="A19" s="543" t="s">
        <v>96</v>
      </c>
      <c r="B19" s="83"/>
      <c r="C19" s="520"/>
      <c r="D19" s="520"/>
      <c r="E19" s="520"/>
      <c r="F19" s="536"/>
      <c r="G19" s="536"/>
      <c r="H19" s="536"/>
      <c r="I19" s="536"/>
      <c r="J19" s="536"/>
      <c r="K19" s="536"/>
      <c r="L19" s="536"/>
      <c r="M19" s="536"/>
      <c r="N19" s="536"/>
      <c r="O19" s="524"/>
      <c r="P19" s="524"/>
      <c r="Q19" s="524"/>
      <c r="R19" s="523"/>
      <c r="S19" s="524"/>
      <c r="T19" s="524"/>
      <c r="U19" s="524"/>
      <c r="V19" s="523"/>
      <c r="W19" s="1108"/>
      <c r="X19" s="1108"/>
      <c r="Y19" s="1108"/>
      <c r="Z19" s="1108"/>
      <c r="AA19" s="524"/>
      <c r="AB19" s="524"/>
      <c r="AC19" s="524"/>
      <c r="AD19" s="530"/>
    </row>
    <row r="20" spans="1:30" ht="30" customHeight="1" thickBot="1" x14ac:dyDescent="0.3">
      <c r="A20" s="55" t="s">
        <v>15</v>
      </c>
      <c r="B20" s="1767" t="s">
        <v>425</v>
      </c>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9"/>
    </row>
    <row r="21" spans="1:30" x14ac:dyDescent="0.25">
      <c r="A21" s="131" t="s">
        <v>422</v>
      </c>
      <c r="B21" s="11"/>
      <c r="C21" s="11"/>
      <c r="D21" s="11"/>
      <c r="E21" s="11"/>
      <c r="F21" s="11"/>
      <c r="G21" s="11"/>
      <c r="H21" s="11"/>
      <c r="I21" s="13"/>
      <c r="J21" s="13"/>
      <c r="K21" s="14"/>
    </row>
    <row r="22" spans="1:30" x14ac:dyDescent="0.25">
      <c r="A22" s="1246"/>
      <c r="B22" s="1246"/>
      <c r="C22" s="1246"/>
      <c r="D22" s="1246"/>
      <c r="E22" s="1246"/>
      <c r="F22" s="1246"/>
      <c r="G22" s="1246"/>
      <c r="H22" s="1246"/>
      <c r="I22" s="1246"/>
      <c r="J22" s="1246"/>
      <c r="K22" s="14"/>
    </row>
    <row r="23" spans="1:30" x14ac:dyDescent="0.25">
      <c r="A23" s="1247"/>
      <c r="B23" s="1247"/>
      <c r="C23" s="1247"/>
      <c r="D23" s="1247"/>
      <c r="E23" s="1247"/>
      <c r="F23" s="1247"/>
      <c r="G23" s="1247"/>
      <c r="H23" s="1247"/>
      <c r="I23" s="1247"/>
      <c r="J23" s="1248"/>
      <c r="K23" s="1248"/>
    </row>
    <row r="24" spans="1:30" ht="15" customHeight="1" x14ac:dyDescent="0.25">
      <c r="A24" s="1214"/>
      <c r="B24" s="1214"/>
      <c r="C24" s="1214"/>
      <c r="D24" s="1214"/>
      <c r="E24" s="1214"/>
      <c r="F24" s="1214"/>
      <c r="G24" s="1214"/>
      <c r="H24" s="1214"/>
      <c r="I24" s="1"/>
      <c r="J24" s="1214"/>
      <c r="K24" s="1214"/>
    </row>
    <row r="25" spans="1:30" ht="15" customHeight="1" x14ac:dyDescent="0.25">
      <c r="A25" s="1214"/>
      <c r="B25" s="1214"/>
      <c r="C25" s="1214"/>
      <c r="D25" s="1214"/>
      <c r="E25" s="1214"/>
      <c r="F25" s="1214"/>
      <c r="G25" s="1214"/>
      <c r="H25" s="1214"/>
      <c r="I25" s="1214"/>
      <c r="J25" s="1214"/>
      <c r="K25" s="1214"/>
    </row>
    <row r="26" spans="1:30" ht="15" customHeight="1" x14ac:dyDescent="0.25">
      <c r="A26" s="1214"/>
      <c r="B26" s="1214"/>
      <c r="C26" s="1214"/>
      <c r="D26" s="1214"/>
      <c r="E26" s="1214"/>
      <c r="F26" s="1214"/>
      <c r="G26" s="1214"/>
      <c r="H26" s="1214"/>
      <c r="I26" s="1214"/>
      <c r="J26" s="1214"/>
      <c r="K26" s="1214"/>
    </row>
    <row r="27" spans="1:30" ht="15" customHeight="1" x14ac:dyDescent="0.25">
      <c r="A27" s="1214"/>
      <c r="B27" s="1214"/>
      <c r="C27" s="1214"/>
      <c r="D27" s="1214"/>
      <c r="E27" s="1214"/>
      <c r="F27" s="1214"/>
      <c r="G27" s="1214"/>
      <c r="H27" s="1214"/>
      <c r="I27" s="1214"/>
      <c r="J27" s="1214"/>
      <c r="K27" s="1214"/>
    </row>
  </sheetData>
  <mergeCells count="34">
    <mergeCell ref="A13:AD13"/>
    <mergeCell ref="A15:AD15"/>
    <mergeCell ref="K9:N9"/>
    <mergeCell ref="S9:T9"/>
    <mergeCell ref="A27:I27"/>
    <mergeCell ref="J27:K27"/>
    <mergeCell ref="A22:J22"/>
    <mergeCell ref="A23:I23"/>
    <mergeCell ref="J23:K23"/>
    <mergeCell ref="A24:H24"/>
    <mergeCell ref="J24:K24"/>
    <mergeCell ref="A25:I25"/>
    <mergeCell ref="J25:K25"/>
    <mergeCell ref="A26:I26"/>
    <mergeCell ref="J26:K26"/>
    <mergeCell ref="C17:F17"/>
    <mergeCell ref="G17:J17"/>
    <mergeCell ref="K17:N17"/>
    <mergeCell ref="B20:AD20"/>
    <mergeCell ref="O17:R17"/>
    <mergeCell ref="S17:T17"/>
    <mergeCell ref="B2:B3"/>
    <mergeCell ref="C2:F2"/>
    <mergeCell ref="G2:J2"/>
    <mergeCell ref="C9:F9"/>
    <mergeCell ref="G9:J9"/>
    <mergeCell ref="A8:AD8"/>
    <mergeCell ref="S2:V2"/>
    <mergeCell ref="O2:R2"/>
    <mergeCell ref="O9:R9"/>
    <mergeCell ref="W2:Z2"/>
    <mergeCell ref="AA2:AD2"/>
    <mergeCell ref="I4:AD4"/>
    <mergeCell ref="K2:N2"/>
  </mergeCells>
  <pageMargins left="0.70866141732283472" right="0.70866141732283472" top="0.74803149606299213" bottom="0.74803149606299213"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showGridLines="0" topLeftCell="C1" workbookViewId="0">
      <selection activeCell="AB10" sqref="AB10"/>
    </sheetView>
  </sheetViews>
  <sheetFormatPr defaultColWidth="9.140625" defaultRowHeight="15" x14ac:dyDescent="0.25"/>
  <cols>
    <col min="1" max="1" width="42.7109375" style="1" customWidth="1"/>
    <col min="2" max="2" width="11.7109375" style="1" customWidth="1"/>
    <col min="3" max="8" width="9.7109375" style="3" customWidth="1"/>
    <col min="9" max="10" width="9.7109375" style="4" customWidth="1"/>
    <col min="11" max="11" width="10" style="2" customWidth="1"/>
    <col min="12" max="22" width="9.140625" style="2"/>
    <col min="23" max="26" width="9.140625" style="1124"/>
    <col min="27" max="16384" width="9.140625" style="2"/>
  </cols>
  <sheetData>
    <row r="1" spans="1:30" ht="21" customHeight="1" thickBot="1" x14ac:dyDescent="0.3">
      <c r="A1" s="12" t="s">
        <v>290</v>
      </c>
      <c r="B1" s="5"/>
      <c r="C1" s="11"/>
      <c r="D1" s="11"/>
      <c r="E1" s="11"/>
      <c r="F1" s="11"/>
      <c r="G1" s="11"/>
      <c r="H1" s="11"/>
      <c r="I1" s="13"/>
      <c r="J1" s="13"/>
    </row>
    <row r="2" spans="1:30" ht="15" customHeight="1" x14ac:dyDescent="0.25">
      <c r="A2" s="67"/>
      <c r="B2" s="1203">
        <v>2011</v>
      </c>
      <c r="C2" s="1205">
        <v>2012</v>
      </c>
      <c r="D2" s="1206"/>
      <c r="E2" s="1206"/>
      <c r="F2" s="1207"/>
      <c r="G2" s="1205">
        <v>2013</v>
      </c>
      <c r="H2" s="1206"/>
      <c r="I2" s="1206"/>
      <c r="J2" s="1207"/>
      <c r="K2" s="1205">
        <v>2014</v>
      </c>
      <c r="L2" s="1206"/>
      <c r="M2" s="1206"/>
      <c r="N2" s="1207"/>
      <c r="O2" s="1205">
        <v>2015</v>
      </c>
      <c r="P2" s="1206"/>
      <c r="Q2" s="1206"/>
      <c r="R2" s="1207"/>
      <c r="S2" s="1205">
        <v>2016</v>
      </c>
      <c r="T2" s="1206"/>
      <c r="U2" s="1206"/>
      <c r="V2" s="1207"/>
      <c r="W2" s="1659">
        <v>2017</v>
      </c>
      <c r="X2" s="1206"/>
      <c r="Y2" s="1206"/>
      <c r="Z2" s="1207"/>
      <c r="AA2" s="1659">
        <v>2018</v>
      </c>
      <c r="AB2" s="1206"/>
      <c r="AC2" s="1206"/>
      <c r="AD2" s="1207"/>
    </row>
    <row r="3" spans="1:30" ht="15.75" thickBot="1" x14ac:dyDescent="0.3">
      <c r="A3" s="68"/>
      <c r="B3" s="120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608" t="s">
        <v>0</v>
      </c>
      <c r="X3" s="18" t="s">
        <v>1</v>
      </c>
      <c r="Y3" s="18" t="s">
        <v>2</v>
      </c>
      <c r="Z3" s="89" t="s">
        <v>3</v>
      </c>
      <c r="AA3" s="608" t="s">
        <v>0</v>
      </c>
      <c r="AB3" s="18" t="s">
        <v>1</v>
      </c>
      <c r="AC3" s="18" t="s">
        <v>2</v>
      </c>
      <c r="AD3" s="89" t="s">
        <v>3</v>
      </c>
    </row>
    <row r="4" spans="1:30" ht="18" customHeight="1" x14ac:dyDescent="0.25">
      <c r="A4" s="17" t="s">
        <v>4</v>
      </c>
      <c r="B4" s="532"/>
      <c r="C4" s="40"/>
      <c r="D4" s="40"/>
      <c r="E4" s="40"/>
      <c r="F4" s="40"/>
      <c r="G4" s="532"/>
      <c r="H4" s="532"/>
      <c r="I4" s="514"/>
      <c r="J4" s="514"/>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26" t="s">
        <v>16</v>
      </c>
      <c r="B5" s="110">
        <v>15818</v>
      </c>
      <c r="C5" s="110">
        <v>15834</v>
      </c>
      <c r="D5" s="110">
        <v>15907</v>
      </c>
      <c r="E5" s="111">
        <v>15993</v>
      </c>
      <c r="F5" s="111">
        <v>16070</v>
      </c>
      <c r="G5" s="110">
        <v>16160</v>
      </c>
      <c r="H5" s="110">
        <v>16127</v>
      </c>
      <c r="I5" s="111">
        <v>16285</v>
      </c>
      <c r="J5" s="111">
        <v>13737</v>
      </c>
      <c r="K5" s="110">
        <v>13737</v>
      </c>
      <c r="L5" s="110">
        <v>13785</v>
      </c>
      <c r="M5" s="111">
        <v>13798</v>
      </c>
      <c r="N5" s="632">
        <v>13782</v>
      </c>
      <c r="O5" s="482">
        <v>13813</v>
      </c>
      <c r="P5" s="482">
        <v>13857</v>
      </c>
      <c r="Q5" s="482">
        <v>13883</v>
      </c>
      <c r="R5" s="637">
        <v>13898</v>
      </c>
      <c r="S5" s="627"/>
      <c r="T5" s="627"/>
      <c r="U5" s="627"/>
      <c r="V5" s="631"/>
      <c r="W5" s="631"/>
      <c r="X5" s="631"/>
      <c r="Y5" s="631"/>
      <c r="Z5" s="631"/>
      <c r="AA5" s="627"/>
      <c r="AB5" s="627"/>
      <c r="AC5" s="627"/>
      <c r="AD5" s="628"/>
    </row>
    <row r="6" spans="1:30" ht="15.75" customHeight="1" x14ac:dyDescent="0.25">
      <c r="A6" s="27" t="s">
        <v>5</v>
      </c>
      <c r="B6" s="536"/>
      <c r="C6" s="520">
        <v>81</v>
      </c>
      <c r="D6" s="520">
        <v>75</v>
      </c>
      <c r="E6" s="525">
        <v>93</v>
      </c>
      <c r="F6" s="525">
        <v>89</v>
      </c>
      <c r="G6" s="520">
        <v>93</v>
      </c>
      <c r="H6" s="520">
        <v>59</v>
      </c>
      <c r="I6" s="525">
        <v>69</v>
      </c>
      <c r="J6" s="525"/>
      <c r="K6" s="520">
        <v>63</v>
      </c>
      <c r="L6" s="520">
        <v>90</v>
      </c>
      <c r="M6" s="525">
        <v>90</v>
      </c>
      <c r="N6" s="325">
        <v>88</v>
      </c>
      <c r="O6" s="521">
        <v>78</v>
      </c>
      <c r="P6" s="521">
        <v>75</v>
      </c>
      <c r="Q6" s="521">
        <v>76</v>
      </c>
      <c r="R6" s="522">
        <v>68</v>
      </c>
      <c r="S6" s="524"/>
      <c r="T6" s="524"/>
      <c r="U6" s="524"/>
      <c r="V6" s="523"/>
      <c r="W6" s="1108"/>
      <c r="X6" s="1108"/>
      <c r="Y6" s="1108"/>
      <c r="Z6" s="1108"/>
      <c r="AA6" s="524"/>
      <c r="AB6" s="524"/>
      <c r="AC6" s="524"/>
      <c r="AD6" s="530"/>
    </row>
    <row r="7" spans="1:30" x14ac:dyDescent="0.25">
      <c r="A7" s="543" t="s">
        <v>6</v>
      </c>
      <c r="B7" s="520">
        <v>59</v>
      </c>
      <c r="C7" s="520">
        <v>6</v>
      </c>
      <c r="D7" s="520">
        <v>2</v>
      </c>
      <c r="E7" s="525">
        <v>7</v>
      </c>
      <c r="F7" s="525">
        <v>12</v>
      </c>
      <c r="G7" s="520">
        <v>3</v>
      </c>
      <c r="H7" s="520">
        <v>2</v>
      </c>
      <c r="I7" s="525">
        <v>1</v>
      </c>
      <c r="J7" s="525"/>
      <c r="K7" s="520">
        <v>63</v>
      </c>
      <c r="L7" s="520">
        <v>42</v>
      </c>
      <c r="M7" s="525">
        <v>77</v>
      </c>
      <c r="N7" s="325">
        <v>104</v>
      </c>
      <c r="O7" s="521">
        <v>47</v>
      </c>
      <c r="P7" s="521">
        <v>31</v>
      </c>
      <c r="Q7" s="521">
        <v>50</v>
      </c>
      <c r="R7" s="522">
        <v>53</v>
      </c>
      <c r="S7" s="524"/>
      <c r="T7" s="524"/>
      <c r="U7" s="524"/>
      <c r="V7" s="523"/>
      <c r="W7" s="1108"/>
      <c r="X7" s="1108"/>
      <c r="Y7" s="1108"/>
      <c r="Z7" s="1108"/>
      <c r="AA7" s="524"/>
      <c r="AB7" s="524"/>
      <c r="AC7" s="524"/>
      <c r="AD7" s="530"/>
    </row>
    <row r="8" spans="1:30" ht="40.5" customHeight="1" x14ac:dyDescent="0.25">
      <c r="A8" s="1765" t="s">
        <v>8</v>
      </c>
      <c r="B8" s="1766"/>
      <c r="C8" s="1766"/>
      <c r="D8" s="1766"/>
      <c r="E8" s="1766"/>
      <c r="F8" s="1766"/>
      <c r="G8" s="1766"/>
      <c r="H8" s="1766"/>
      <c r="I8" s="514"/>
      <c r="J8" s="1199"/>
      <c r="K8" s="1199"/>
      <c r="L8" s="1199"/>
      <c r="M8" s="1199"/>
      <c r="N8" s="1199"/>
      <c r="O8" s="1199"/>
      <c r="P8" s="1199"/>
      <c r="Q8" s="1199"/>
      <c r="R8" s="1199"/>
      <c r="S8" s="1199"/>
      <c r="T8" s="1199"/>
      <c r="U8" s="1199"/>
      <c r="V8" s="1199"/>
      <c r="W8" s="1199"/>
      <c r="X8" s="1199"/>
      <c r="Y8" s="1199"/>
      <c r="Z8" s="1199"/>
      <c r="AA8" s="1199"/>
      <c r="AB8" s="1199"/>
      <c r="AC8" s="1199"/>
      <c r="AD8" s="1222"/>
    </row>
    <row r="9" spans="1:30" x14ac:dyDescent="0.25">
      <c r="A9" s="543" t="s">
        <v>12</v>
      </c>
      <c r="B9" s="1198" t="s">
        <v>465</v>
      </c>
      <c r="C9" s="1762"/>
      <c r="D9" s="1762"/>
      <c r="E9" s="1762"/>
      <c r="F9" s="1762"/>
      <c r="G9" s="1762"/>
      <c r="H9" s="1762"/>
      <c r="I9" s="1762"/>
      <c r="J9" s="1762"/>
      <c r="K9" s="1762"/>
      <c r="L9" s="1762"/>
      <c r="M9" s="1762"/>
      <c r="N9" s="1762"/>
      <c r="O9" s="1199"/>
      <c r="P9" s="1199"/>
      <c r="Q9" s="1199"/>
      <c r="R9" s="1199"/>
      <c r="S9" s="524"/>
      <c r="T9" s="524"/>
      <c r="U9" s="524"/>
      <c r="V9" s="523"/>
      <c r="W9" s="1108"/>
      <c r="X9" s="1108"/>
      <c r="Y9" s="1108"/>
      <c r="Z9" s="1108"/>
      <c r="AA9" s="524"/>
      <c r="AB9" s="524"/>
      <c r="AC9" s="524"/>
      <c r="AD9" s="530"/>
    </row>
    <row r="10" spans="1:30" x14ac:dyDescent="0.25">
      <c r="A10" s="543" t="s">
        <v>13</v>
      </c>
      <c r="B10" s="520"/>
      <c r="C10" s="23"/>
      <c r="D10" s="23"/>
      <c r="E10" s="23"/>
      <c r="F10" s="23"/>
      <c r="G10" s="23"/>
      <c r="H10" s="23"/>
      <c r="I10" s="23"/>
      <c r="J10" s="23"/>
      <c r="K10" s="23"/>
      <c r="L10" s="23"/>
      <c r="M10" s="23"/>
      <c r="N10" s="318"/>
      <c r="O10" s="524"/>
      <c r="P10" s="524"/>
      <c r="Q10" s="524"/>
      <c r="R10" s="523"/>
      <c r="S10" s="524"/>
      <c r="T10" s="524"/>
      <c r="U10" s="524"/>
      <c r="V10" s="523"/>
      <c r="W10" s="1108"/>
      <c r="X10" s="1108"/>
      <c r="Y10" s="1108"/>
      <c r="Z10" s="1108"/>
      <c r="AA10" s="524"/>
      <c r="AB10" s="524"/>
      <c r="AC10" s="524"/>
      <c r="AD10" s="530"/>
    </row>
    <row r="11" spans="1:30" x14ac:dyDescent="0.25">
      <c r="A11" s="543" t="s">
        <v>18</v>
      </c>
      <c r="B11" s="520"/>
      <c r="C11" s="23"/>
      <c r="D11" s="23"/>
      <c r="E11" s="23"/>
      <c r="F11" s="23"/>
      <c r="G11" s="23"/>
      <c r="H11" s="23"/>
      <c r="I11" s="112"/>
      <c r="J11" s="23"/>
      <c r="K11" s="23"/>
      <c r="L11" s="23"/>
      <c r="M11" s="112"/>
      <c r="N11" s="318"/>
      <c r="O11" s="524"/>
      <c r="P11" s="524"/>
      <c r="Q11" s="524"/>
      <c r="R11" s="523"/>
      <c r="S11" s="524"/>
      <c r="T11" s="524"/>
      <c r="U11" s="524"/>
      <c r="V11" s="523"/>
      <c r="W11" s="1108"/>
      <c r="X11" s="1108"/>
      <c r="Y11" s="1108"/>
      <c r="Z11" s="1108"/>
      <c r="AA11" s="524"/>
      <c r="AB11" s="524"/>
      <c r="AC11" s="524"/>
      <c r="AD11" s="530"/>
    </row>
    <row r="12" spans="1:30" x14ac:dyDescent="0.25">
      <c r="A12" s="543" t="s">
        <v>10</v>
      </c>
      <c r="B12" s="520"/>
      <c r="C12" s="23"/>
      <c r="D12" s="23"/>
      <c r="E12" s="23"/>
      <c r="F12" s="23"/>
      <c r="G12" s="23"/>
      <c r="H12" s="23"/>
      <c r="I12" s="23"/>
      <c r="J12" s="23"/>
      <c r="K12" s="23"/>
      <c r="L12" s="23"/>
      <c r="M12" s="23"/>
      <c r="N12" s="318"/>
      <c r="O12" s="524"/>
      <c r="P12" s="524"/>
      <c r="Q12" s="524"/>
      <c r="R12" s="523"/>
      <c r="S12" s="524"/>
      <c r="T12" s="524"/>
      <c r="U12" s="524"/>
      <c r="V12" s="523"/>
      <c r="W12" s="1108"/>
      <c r="X12" s="1108"/>
      <c r="Y12" s="1108"/>
      <c r="Z12" s="1108"/>
      <c r="AA12" s="524"/>
      <c r="AB12" s="524"/>
      <c r="AC12" s="524"/>
      <c r="AD12" s="530"/>
    </row>
    <row r="13" spans="1:30" ht="27.75" customHeight="1" x14ac:dyDescent="0.25">
      <c r="A13" s="1770" t="s">
        <v>455</v>
      </c>
      <c r="B13" s="1199"/>
      <c r="C13" s="1199"/>
      <c r="D13" s="1199"/>
      <c r="E13" s="1199"/>
      <c r="F13" s="1199"/>
      <c r="G13" s="1199"/>
      <c r="H13" s="1199"/>
      <c r="I13" s="1199"/>
      <c r="J13" s="1199"/>
      <c r="K13" s="1199"/>
      <c r="L13" s="1199"/>
      <c r="M13" s="1199"/>
      <c r="N13" s="1199"/>
      <c r="O13" s="1199"/>
      <c r="P13" s="1199"/>
      <c r="Q13" s="1390"/>
      <c r="R13" s="1199"/>
      <c r="S13" s="1199"/>
      <c r="T13" s="1199"/>
      <c r="U13" s="1199"/>
      <c r="V13" s="1199"/>
      <c r="W13" s="1199"/>
      <c r="X13" s="1199"/>
      <c r="Y13" s="1199"/>
      <c r="Z13" s="1199"/>
      <c r="AA13" s="1199"/>
      <c r="AB13" s="1199"/>
      <c r="AC13" s="1199"/>
      <c r="AD13" s="1222"/>
    </row>
    <row r="14" spans="1:30" x14ac:dyDescent="0.25">
      <c r="A14" s="543" t="s">
        <v>9</v>
      </c>
      <c r="B14" s="79"/>
      <c r="C14" s="536"/>
      <c r="D14" s="536"/>
      <c r="E14" s="536"/>
      <c r="F14" s="525"/>
      <c r="G14" s="528"/>
      <c r="H14" s="528"/>
      <c r="I14" s="528"/>
      <c r="J14" s="521"/>
      <c r="K14" s="528"/>
      <c r="L14" s="528"/>
      <c r="M14" s="528"/>
      <c r="N14" s="522"/>
      <c r="O14" s="524"/>
      <c r="P14" s="524"/>
      <c r="Q14" s="524"/>
      <c r="R14" s="523"/>
      <c r="S14" s="524"/>
      <c r="T14" s="524"/>
      <c r="U14" s="524"/>
      <c r="V14" s="523"/>
      <c r="W14" s="1108"/>
      <c r="X14" s="1108"/>
      <c r="Y14" s="1108"/>
      <c r="Z14" s="1108"/>
      <c r="AA14" s="524"/>
      <c r="AB14" s="524"/>
      <c r="AC14" s="524"/>
      <c r="AD14" s="530"/>
    </row>
    <row r="15" spans="1:30" ht="34.5" customHeight="1" x14ac:dyDescent="0.25">
      <c r="A15" s="1770" t="s">
        <v>457</v>
      </c>
      <c r="B15" s="1199"/>
      <c r="C15" s="1199"/>
      <c r="D15" s="1199"/>
      <c r="E15" s="1199"/>
      <c r="F15" s="1199"/>
      <c r="G15" s="1199"/>
      <c r="H15" s="1199"/>
      <c r="I15" s="1199"/>
      <c r="J15" s="1199"/>
      <c r="K15" s="1199"/>
      <c r="L15" s="1199"/>
      <c r="M15" s="1199"/>
      <c r="N15" s="1199"/>
      <c r="O15" s="1199"/>
      <c r="P15" s="1199"/>
      <c r="Q15" s="1390"/>
      <c r="R15" s="1199"/>
      <c r="S15" s="1199"/>
      <c r="T15" s="1199"/>
      <c r="U15" s="1199"/>
      <c r="V15" s="1199"/>
      <c r="W15" s="1199"/>
      <c r="X15" s="1199"/>
      <c r="Y15" s="1199"/>
      <c r="Z15" s="1199"/>
      <c r="AA15" s="1199"/>
      <c r="AB15" s="1199"/>
      <c r="AC15" s="1199"/>
      <c r="AD15" s="1222"/>
    </row>
    <row r="16" spans="1:30" x14ac:dyDescent="0.25">
      <c r="A16" s="543" t="s">
        <v>40</v>
      </c>
      <c r="B16" s="328"/>
      <c r="C16" s="520"/>
      <c r="D16" s="520"/>
      <c r="E16" s="525"/>
      <c r="F16" s="525"/>
      <c r="G16" s="520"/>
      <c r="H16" s="520"/>
      <c r="I16" s="525"/>
      <c r="J16" s="525"/>
      <c r="K16" s="520"/>
      <c r="L16" s="520"/>
      <c r="M16" s="525"/>
      <c r="N16" s="325"/>
      <c r="O16" s="524"/>
      <c r="P16" s="524"/>
      <c r="Q16" s="524"/>
      <c r="R16" s="523"/>
      <c r="S16" s="524"/>
      <c r="T16" s="524"/>
      <c r="U16" s="524"/>
      <c r="V16" s="523"/>
      <c r="W16" s="1108"/>
      <c r="X16" s="1108"/>
      <c r="Y16" s="1108"/>
      <c r="Z16" s="1108"/>
      <c r="AA16" s="524"/>
      <c r="AB16" s="524"/>
      <c r="AC16" s="524"/>
      <c r="AD16" s="530"/>
    </row>
    <row r="17" spans="1:30" x14ac:dyDescent="0.25">
      <c r="A17" s="543" t="s">
        <v>142</v>
      </c>
      <c r="B17" s="1198" t="s">
        <v>322</v>
      </c>
      <c r="C17" s="1199"/>
      <c r="D17" s="1199"/>
      <c r="E17" s="1199"/>
      <c r="F17" s="1199"/>
      <c r="G17" s="1199"/>
      <c r="H17" s="1199"/>
      <c r="I17" s="1199"/>
      <c r="J17" s="1199"/>
      <c r="K17" s="1199"/>
      <c r="L17" s="1199"/>
      <c r="M17" s="1199"/>
      <c r="N17" s="1199"/>
      <c r="O17" s="1199"/>
      <c r="P17" s="1199"/>
      <c r="Q17" s="1199"/>
      <c r="R17" s="1199"/>
      <c r="S17" s="1199"/>
      <c r="T17" s="1199"/>
      <c r="U17" s="1199"/>
      <c r="V17" s="1199"/>
      <c r="W17" s="1090"/>
      <c r="X17" s="1090"/>
      <c r="Y17" s="1090"/>
      <c r="Z17" s="1090"/>
      <c r="AA17" s="524"/>
      <c r="AB17" s="524"/>
      <c r="AC17" s="524"/>
      <c r="AD17" s="530"/>
    </row>
    <row r="18" spans="1:30" x14ac:dyDescent="0.25">
      <c r="A18" s="543" t="s">
        <v>14</v>
      </c>
      <c r="B18" s="328"/>
      <c r="C18" s="520"/>
      <c r="D18" s="520"/>
      <c r="E18" s="525"/>
      <c r="F18" s="525"/>
      <c r="G18" s="520"/>
      <c r="H18" s="520"/>
      <c r="I18" s="525"/>
      <c r="J18" s="525"/>
      <c r="K18" s="520"/>
      <c r="L18" s="520"/>
      <c r="M18" s="525"/>
      <c r="N18" s="325"/>
      <c r="O18" s="524"/>
      <c r="P18" s="524"/>
      <c r="Q18" s="524"/>
      <c r="R18" s="523"/>
      <c r="S18" s="524"/>
      <c r="T18" s="524"/>
      <c r="U18" s="524"/>
      <c r="V18" s="523"/>
      <c r="W18" s="1108"/>
      <c r="X18" s="1108"/>
      <c r="Y18" s="1108"/>
      <c r="Z18" s="1108"/>
      <c r="AA18" s="524"/>
      <c r="AB18" s="524"/>
      <c r="AC18" s="524"/>
      <c r="AD18" s="530"/>
    </row>
    <row r="19" spans="1:30" x14ac:dyDescent="0.25">
      <c r="A19" s="543" t="s">
        <v>19</v>
      </c>
      <c r="B19" s="113"/>
      <c r="C19" s="520"/>
      <c r="D19" s="520"/>
      <c r="E19" s="525"/>
      <c r="F19" s="525"/>
      <c r="G19" s="520"/>
      <c r="H19" s="520"/>
      <c r="I19" s="525"/>
      <c r="J19" s="525"/>
      <c r="K19" s="520"/>
      <c r="L19" s="520"/>
      <c r="M19" s="525"/>
      <c r="N19" s="325"/>
      <c r="O19" s="524"/>
      <c r="P19" s="524"/>
      <c r="Q19" s="524"/>
      <c r="R19" s="523"/>
      <c r="S19" s="524"/>
      <c r="T19" s="524"/>
      <c r="U19" s="524"/>
      <c r="V19" s="523"/>
      <c r="W19" s="1108"/>
      <c r="X19" s="1108"/>
      <c r="Y19" s="1108"/>
      <c r="Z19" s="1108"/>
      <c r="AA19" s="524"/>
      <c r="AB19" s="524"/>
      <c r="AC19" s="524"/>
      <c r="AD19" s="530"/>
    </row>
    <row r="20" spans="1:30" ht="15.75" customHeight="1" thickBot="1" x14ac:dyDescent="0.3">
      <c r="A20" s="55" t="s">
        <v>15</v>
      </c>
      <c r="B20" s="1271" t="s">
        <v>382</v>
      </c>
      <c r="C20" s="1360"/>
      <c r="D20" s="1360"/>
      <c r="E20" s="1360"/>
      <c r="F20" s="1360"/>
      <c r="G20" s="1360"/>
      <c r="H20" s="1360"/>
      <c r="I20" s="1360"/>
      <c r="J20" s="1360"/>
      <c r="K20" s="1360"/>
      <c r="L20" s="1360"/>
      <c r="M20" s="1360"/>
      <c r="N20" s="1360"/>
      <c r="O20" s="1240"/>
      <c r="P20" s="1240"/>
      <c r="Q20" s="1240"/>
      <c r="R20" s="1240"/>
      <c r="S20" s="1240"/>
      <c r="T20" s="1240"/>
      <c r="U20" s="1240"/>
      <c r="V20" s="1240"/>
      <c r="W20" s="1240"/>
      <c r="X20" s="1240"/>
      <c r="Y20" s="1240"/>
      <c r="Z20" s="1240"/>
      <c r="AA20" s="1240"/>
      <c r="AB20" s="1240"/>
      <c r="AC20" s="1240"/>
      <c r="AD20" s="1241"/>
    </row>
    <row r="21" spans="1:30" x14ac:dyDescent="0.25">
      <c r="A21" s="131" t="s">
        <v>422</v>
      </c>
      <c r="B21" s="5"/>
      <c r="C21" s="11"/>
      <c r="D21" s="11"/>
      <c r="E21" s="11"/>
      <c r="F21" s="11"/>
      <c r="G21" s="11"/>
      <c r="H21" s="11"/>
      <c r="I21" s="13"/>
      <c r="J21" s="13"/>
      <c r="K21" s="14"/>
    </row>
    <row r="22" spans="1:30" ht="15" customHeight="1" x14ac:dyDescent="0.25">
      <c r="A22" s="46"/>
      <c r="B22" s="57"/>
      <c r="C22" s="57"/>
      <c r="D22" s="57"/>
      <c r="E22" s="57"/>
      <c r="F22" s="57"/>
      <c r="G22" s="57"/>
      <c r="H22" s="57"/>
      <c r="I22" s="57"/>
      <c r="J22" s="57"/>
      <c r="K22" s="57"/>
      <c r="L22" s="56"/>
      <c r="M22" s="56"/>
    </row>
    <row r="23" spans="1:30" ht="15" customHeight="1" x14ac:dyDescent="0.25">
      <c r="A23" s="1" t="s">
        <v>296</v>
      </c>
      <c r="B23" s="57"/>
      <c r="C23" s="57"/>
      <c r="D23" s="57"/>
      <c r="E23" s="57"/>
      <c r="F23" s="57"/>
      <c r="G23" s="57"/>
      <c r="H23" s="57"/>
      <c r="I23" s="57"/>
      <c r="J23" s="57"/>
      <c r="K23" s="57"/>
      <c r="L23" s="56"/>
      <c r="M23" s="56"/>
    </row>
    <row r="24" spans="1:30" x14ac:dyDescent="0.25">
      <c r="A24" s="46" t="s">
        <v>300</v>
      </c>
      <c r="B24" s="46"/>
      <c r="C24" s="46"/>
      <c r="D24" s="46"/>
      <c r="E24" s="46"/>
      <c r="F24" s="46"/>
      <c r="G24" s="46"/>
      <c r="H24" s="46"/>
      <c r="I24" s="46"/>
      <c r="J24" s="46"/>
      <c r="K24" s="46"/>
      <c r="L24"/>
      <c r="M24"/>
    </row>
    <row r="25" spans="1:30" x14ac:dyDescent="0.25">
      <c r="A25" s="46" t="s">
        <v>301</v>
      </c>
      <c r="B25" s="46"/>
      <c r="C25" s="46"/>
      <c r="D25" s="46"/>
      <c r="E25" s="46"/>
      <c r="F25" s="46"/>
      <c r="G25" s="46"/>
      <c r="H25" s="46"/>
      <c r="I25" s="46"/>
      <c r="J25" s="46"/>
      <c r="K25" s="46"/>
      <c r="L25"/>
      <c r="M25"/>
    </row>
    <row r="26" spans="1:30" x14ac:dyDescent="0.25">
      <c r="A26" s="46" t="s">
        <v>299</v>
      </c>
      <c r="B26" s="46"/>
      <c r="C26" s="46"/>
      <c r="D26" s="46"/>
      <c r="E26" s="46"/>
      <c r="F26" s="46"/>
      <c r="G26" s="46"/>
      <c r="H26" s="46"/>
      <c r="I26" s="46"/>
      <c r="J26" s="46" t="s">
        <v>428</v>
      </c>
      <c r="K26" s="46"/>
      <c r="L26"/>
      <c r="M26"/>
    </row>
    <row r="27" spans="1:30" x14ac:dyDescent="0.25">
      <c r="A27" s="1771" t="s">
        <v>302</v>
      </c>
      <c r="B27" s="1771"/>
      <c r="C27" s="66"/>
      <c r="D27" s="66"/>
      <c r="E27" s="14"/>
      <c r="F27" s="66"/>
      <c r="G27" s="46"/>
      <c r="H27" s="46"/>
      <c r="I27" s="46"/>
      <c r="J27" s="46"/>
      <c r="K27" s="46"/>
      <c r="L27"/>
      <c r="M27"/>
    </row>
    <row r="28" spans="1:30" x14ac:dyDescent="0.25">
      <c r="A28" s="66"/>
      <c r="B28" s="66"/>
      <c r="C28" s="66"/>
      <c r="D28" s="66"/>
      <c r="E28" s="66"/>
      <c r="F28" s="66"/>
      <c r="G28" s="46"/>
      <c r="H28" s="46"/>
      <c r="I28" s="46"/>
      <c r="J28" s="46"/>
      <c r="K28" s="46"/>
      <c r="L28"/>
      <c r="M28"/>
    </row>
    <row r="29" spans="1:30" x14ac:dyDescent="0.25">
      <c r="A29" s="5"/>
      <c r="B29" s="5"/>
      <c r="C29" s="11"/>
      <c r="D29" s="11"/>
      <c r="E29" s="11"/>
      <c r="F29" s="11"/>
    </row>
    <row r="30" spans="1:30" x14ac:dyDescent="0.25">
      <c r="A30" s="5"/>
      <c r="B30" s="5"/>
      <c r="C30" s="11"/>
      <c r="D30" s="11"/>
      <c r="E30" s="11"/>
      <c r="F30" s="11"/>
    </row>
    <row r="31" spans="1:30" x14ac:dyDescent="0.25">
      <c r="A31" s="5"/>
      <c r="B31" s="5"/>
      <c r="C31" s="11"/>
      <c r="D31" s="11"/>
      <c r="E31" s="11"/>
      <c r="F31" s="11"/>
    </row>
  </sheetData>
  <mergeCells count="19">
    <mergeCell ref="A27:B27"/>
    <mergeCell ref="A8:H8"/>
    <mergeCell ref="B9:R9"/>
    <mergeCell ref="B17:V17"/>
    <mergeCell ref="B20:AD20"/>
    <mergeCell ref="AA2:AD2"/>
    <mergeCell ref="J8:AD8"/>
    <mergeCell ref="A13:Q13"/>
    <mergeCell ref="R13:AD13"/>
    <mergeCell ref="A15:Q15"/>
    <mergeCell ref="R15:AD15"/>
    <mergeCell ref="S2:V2"/>
    <mergeCell ref="O2:R2"/>
    <mergeCell ref="B2:B3"/>
    <mergeCell ref="C2:F2"/>
    <mergeCell ref="G2:J2"/>
    <mergeCell ref="K2:N2"/>
    <mergeCell ref="K4:AD4"/>
    <mergeCell ref="W2:Z2"/>
  </mergeCells>
  <phoneticPr fontId="19" type="noConversion"/>
  <pageMargins left="0.19685039370078741" right="0.19685039370078741" top="0.19685039370078741" bottom="0.19685039370078741" header="0.19685039370078741" footer="0.19685039370078741"/>
  <pageSetup scale="65" orientation="landscape"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H1" workbookViewId="0">
      <selection activeCell="AC7" sqref="AC7"/>
    </sheetView>
  </sheetViews>
  <sheetFormatPr defaultColWidth="9.140625" defaultRowHeight="15" x14ac:dyDescent="0.25"/>
  <cols>
    <col min="1" max="1" width="40.7109375" style="1" customWidth="1"/>
    <col min="2" max="2" width="11.7109375" style="3" customWidth="1"/>
    <col min="3" max="8" width="9.7109375" style="3" customWidth="1"/>
    <col min="9" max="10" width="9.7109375" style="4" customWidth="1"/>
    <col min="11" max="11" width="9.28515625" style="2" customWidth="1"/>
    <col min="12" max="22" width="9.140625" style="2"/>
    <col min="23" max="26" width="9.140625" style="1124"/>
    <col min="27" max="16384" width="9.140625" style="2"/>
  </cols>
  <sheetData>
    <row r="1" spans="1:30" ht="21" customHeight="1" thickBot="1" x14ac:dyDescent="0.3">
      <c r="A1" s="12" t="s">
        <v>291</v>
      </c>
      <c r="B1" s="11"/>
      <c r="C1" s="11"/>
      <c r="D1" s="11"/>
      <c r="E1" s="11"/>
      <c r="F1" s="11"/>
      <c r="G1" s="11"/>
      <c r="H1" s="11"/>
      <c r="I1" s="13"/>
      <c r="J1" s="13"/>
    </row>
    <row r="2" spans="1:30" x14ac:dyDescent="0.25">
      <c r="A2" s="67"/>
      <c r="B2" s="1203">
        <v>2011</v>
      </c>
      <c r="C2" s="1205">
        <v>2012</v>
      </c>
      <c r="D2" s="1206"/>
      <c r="E2" s="1206"/>
      <c r="F2" s="1207"/>
      <c r="G2" s="1205">
        <v>2013</v>
      </c>
      <c r="H2" s="1206"/>
      <c r="I2" s="1206"/>
      <c r="J2" s="1207"/>
      <c r="K2" s="1205">
        <v>2014</v>
      </c>
      <c r="L2" s="1206"/>
      <c r="M2" s="1206"/>
      <c r="N2" s="1207"/>
      <c r="O2" s="1205">
        <v>2015</v>
      </c>
      <c r="P2" s="1206"/>
      <c r="Q2" s="1206"/>
      <c r="R2" s="1207"/>
      <c r="S2" s="1205">
        <v>2016</v>
      </c>
      <c r="T2" s="1206"/>
      <c r="U2" s="1206"/>
      <c r="V2" s="1207"/>
      <c r="W2" s="1205">
        <v>2017</v>
      </c>
      <c r="X2" s="1206"/>
      <c r="Y2" s="1206"/>
      <c r="Z2" s="1207"/>
      <c r="AA2" s="1205">
        <v>2018</v>
      </c>
      <c r="AB2" s="1206"/>
      <c r="AC2" s="1206"/>
      <c r="AD2" s="1207"/>
    </row>
    <row r="3" spans="1:30" ht="15.75" thickBot="1" x14ac:dyDescent="0.3">
      <c r="A3" s="68"/>
      <c r="B3" s="120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317" t="s">
        <v>0</v>
      </c>
      <c r="X3" s="18" t="s">
        <v>1</v>
      </c>
      <c r="Y3" s="18" t="s">
        <v>2</v>
      </c>
      <c r="Z3" s="89" t="s">
        <v>3</v>
      </c>
      <c r="AA3" s="317" t="s">
        <v>0</v>
      </c>
      <c r="AB3" s="18" t="s">
        <v>1</v>
      </c>
      <c r="AC3" s="18" t="s">
        <v>2</v>
      </c>
      <c r="AD3" s="89" t="s">
        <v>3</v>
      </c>
    </row>
    <row r="4" spans="1:30" ht="18" customHeight="1" x14ac:dyDescent="0.25">
      <c r="A4" s="17" t="s">
        <v>4</v>
      </c>
      <c r="B4" s="1208"/>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26" t="s">
        <v>16</v>
      </c>
      <c r="B5" s="520"/>
      <c r="C5" s="520"/>
      <c r="D5" s="520"/>
      <c r="E5" s="525"/>
      <c r="F5" s="525"/>
      <c r="G5" s="520"/>
      <c r="H5" s="520"/>
      <c r="I5" s="525"/>
      <c r="J5" s="525"/>
      <c r="K5" s="520"/>
      <c r="L5" s="520"/>
      <c r="M5" s="525"/>
      <c r="N5" s="325"/>
      <c r="O5" s="524"/>
      <c r="P5" s="524"/>
      <c r="Q5" s="524"/>
      <c r="R5" s="523"/>
      <c r="S5" s="524"/>
      <c r="T5" s="524"/>
      <c r="U5" s="524"/>
      <c r="V5" s="523"/>
      <c r="W5" s="1108"/>
      <c r="X5" s="1108"/>
      <c r="Y5" s="1108"/>
      <c r="Z5" s="1108"/>
      <c r="AA5" s="524"/>
      <c r="AB5" s="524"/>
      <c r="AC5" s="524"/>
      <c r="AD5" s="530"/>
    </row>
    <row r="6" spans="1:30" ht="15.75" customHeight="1" x14ac:dyDescent="0.25">
      <c r="A6" s="27" t="s">
        <v>5</v>
      </c>
      <c r="B6" s="536">
        <v>147</v>
      </c>
      <c r="C6" s="520">
        <v>20</v>
      </c>
      <c r="D6" s="520">
        <v>117</v>
      </c>
      <c r="E6" s="525">
        <v>148</v>
      </c>
      <c r="F6" s="525">
        <v>159</v>
      </c>
      <c r="G6" s="520">
        <v>113</v>
      </c>
      <c r="H6" s="520">
        <v>129</v>
      </c>
      <c r="I6" s="525">
        <v>151</v>
      </c>
      <c r="J6" s="525">
        <v>148</v>
      </c>
      <c r="K6" s="520">
        <v>159</v>
      </c>
      <c r="L6" s="520">
        <v>137</v>
      </c>
      <c r="M6" s="525">
        <v>133</v>
      </c>
      <c r="N6" s="525">
        <v>103</v>
      </c>
      <c r="O6" s="520">
        <v>95</v>
      </c>
      <c r="P6" s="520">
        <v>23</v>
      </c>
      <c r="Q6" s="525">
        <v>39</v>
      </c>
      <c r="R6" s="525">
        <v>24</v>
      </c>
      <c r="S6" s="520">
        <v>8</v>
      </c>
      <c r="T6" s="520">
        <v>3</v>
      </c>
      <c r="U6" s="524"/>
      <c r="V6" s="523"/>
      <c r="W6" s="1108"/>
      <c r="X6" s="1108"/>
      <c r="Y6" s="1108"/>
      <c r="Z6" s="1108"/>
      <c r="AA6" s="524"/>
      <c r="AB6" s="524"/>
      <c r="AC6" s="524"/>
      <c r="AD6" s="530"/>
    </row>
    <row r="7" spans="1:30" x14ac:dyDescent="0.25">
      <c r="A7" s="543" t="s">
        <v>146</v>
      </c>
      <c r="B7" s="520">
        <v>27</v>
      </c>
      <c r="C7" s="512">
        <v>8</v>
      </c>
      <c r="D7" s="512">
        <v>7</v>
      </c>
      <c r="E7" s="512">
        <v>37</v>
      </c>
      <c r="F7" s="512">
        <v>29</v>
      </c>
      <c r="G7" s="512">
        <v>62</v>
      </c>
      <c r="H7" s="512">
        <v>26</v>
      </c>
      <c r="I7" s="512">
        <v>39</v>
      </c>
      <c r="J7" s="512">
        <v>50</v>
      </c>
      <c r="K7" s="512">
        <v>9</v>
      </c>
      <c r="L7" s="512">
        <v>68</v>
      </c>
      <c r="M7" s="512">
        <v>133</v>
      </c>
      <c r="N7" s="512">
        <v>59</v>
      </c>
      <c r="O7" s="512">
        <v>57</v>
      </c>
      <c r="P7" s="512">
        <v>23</v>
      </c>
      <c r="Q7" s="512">
        <v>21</v>
      </c>
      <c r="R7" s="512">
        <v>22</v>
      </c>
      <c r="S7" s="520">
        <v>4</v>
      </c>
      <c r="T7" s="520">
        <v>3</v>
      </c>
      <c r="U7" s="524"/>
      <c r="V7" s="523"/>
      <c r="W7" s="1108"/>
      <c r="X7" s="1108"/>
      <c r="Y7" s="1108"/>
      <c r="Z7" s="1108"/>
      <c r="AA7" s="524"/>
      <c r="AB7" s="524"/>
      <c r="AC7" s="524"/>
      <c r="AD7" s="530"/>
    </row>
    <row r="8" spans="1:30" ht="35.25" customHeight="1" x14ac:dyDescent="0.25">
      <c r="A8" s="544" t="s">
        <v>8</v>
      </c>
      <c r="B8" s="1766"/>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1"/>
    </row>
    <row r="9" spans="1:30" x14ac:dyDescent="0.25">
      <c r="A9" s="543" t="s">
        <v>12</v>
      </c>
      <c r="B9" s="512" t="s">
        <v>323</v>
      </c>
      <c r="C9" s="1328" t="s">
        <v>323</v>
      </c>
      <c r="D9" s="1328"/>
      <c r="E9" s="1328"/>
      <c r="F9" s="1328"/>
      <c r="G9" s="1328" t="s">
        <v>323</v>
      </c>
      <c r="H9" s="1328"/>
      <c r="I9" s="1328"/>
      <c r="J9" s="1328"/>
      <c r="K9" s="1328" t="s">
        <v>323</v>
      </c>
      <c r="L9" s="1328"/>
      <c r="M9" s="1328"/>
      <c r="N9" s="1342"/>
      <c r="O9" s="1249" t="s">
        <v>461</v>
      </c>
      <c r="P9" s="1250"/>
      <c r="Q9" s="1199"/>
      <c r="R9" s="1199"/>
      <c r="S9" s="1249" t="s">
        <v>323</v>
      </c>
      <c r="T9" s="1365"/>
      <c r="U9" s="524"/>
      <c r="V9" s="523"/>
      <c r="W9" s="1108"/>
      <c r="X9" s="1108"/>
      <c r="Y9" s="1108"/>
      <c r="Z9" s="1108"/>
      <c r="AA9" s="524"/>
      <c r="AB9" s="524"/>
      <c r="AC9" s="524"/>
      <c r="AD9" s="530"/>
    </row>
    <row r="10" spans="1:30" x14ac:dyDescent="0.25">
      <c r="A10" s="543" t="s">
        <v>13</v>
      </c>
      <c r="B10" s="23"/>
      <c r="C10" s="23"/>
      <c r="D10" s="23"/>
      <c r="E10" s="23"/>
      <c r="F10" s="23"/>
      <c r="G10" s="23"/>
      <c r="H10" s="23"/>
      <c r="I10" s="23"/>
      <c r="J10" s="23"/>
      <c r="K10" s="23"/>
      <c r="L10" s="23"/>
      <c r="M10" s="23"/>
      <c r="N10" s="318"/>
      <c r="O10" s="524"/>
      <c r="P10" s="524"/>
      <c r="Q10" s="524"/>
      <c r="R10" s="523"/>
      <c r="S10" s="524"/>
      <c r="T10" s="524"/>
      <c r="U10" s="524"/>
      <c r="V10" s="523"/>
      <c r="W10" s="1108"/>
      <c r="X10" s="1108"/>
      <c r="Y10" s="1108"/>
      <c r="Z10" s="1108"/>
      <c r="AA10" s="524"/>
      <c r="AB10" s="524"/>
      <c r="AC10" s="524"/>
      <c r="AD10" s="530"/>
    </row>
    <row r="11" spans="1:30" x14ac:dyDescent="0.25">
      <c r="A11" s="543" t="s">
        <v>18</v>
      </c>
      <c r="B11" s="78"/>
      <c r="C11" s="23"/>
      <c r="D11" s="23"/>
      <c r="E11" s="23"/>
      <c r="F11" s="23"/>
      <c r="G11" s="23"/>
      <c r="H11" s="29"/>
      <c r="I11" s="29"/>
      <c r="J11" s="29"/>
      <c r="K11" s="23"/>
      <c r="L11" s="29"/>
      <c r="M11" s="29"/>
      <c r="N11" s="146"/>
      <c r="O11" s="524"/>
      <c r="P11" s="524"/>
      <c r="Q11" s="524"/>
      <c r="R11" s="523"/>
      <c r="S11" s="524"/>
      <c r="T11" s="524"/>
      <c r="U11" s="524"/>
      <c r="V11" s="523"/>
      <c r="W11" s="1108"/>
      <c r="X11" s="1108"/>
      <c r="Y11" s="1108"/>
      <c r="Z11" s="1108"/>
      <c r="AA11" s="524"/>
      <c r="AB11" s="524"/>
      <c r="AC11" s="524"/>
      <c r="AD11" s="530"/>
    </row>
    <row r="12" spans="1:30" x14ac:dyDescent="0.25">
      <c r="A12" s="543" t="s">
        <v>10</v>
      </c>
      <c r="B12" s="23"/>
      <c r="C12" s="23"/>
      <c r="D12" s="23"/>
      <c r="E12" s="23"/>
      <c r="F12" s="23"/>
      <c r="G12" s="23"/>
      <c r="H12" s="23"/>
      <c r="I12" s="23"/>
      <c r="J12" s="23"/>
      <c r="K12" s="23"/>
      <c r="L12" s="23"/>
      <c r="M12" s="23"/>
      <c r="N12" s="318"/>
      <c r="O12" s="524"/>
      <c r="P12" s="524"/>
      <c r="Q12" s="524"/>
      <c r="R12" s="523"/>
      <c r="S12" s="524"/>
      <c r="T12" s="524"/>
      <c r="U12" s="524"/>
      <c r="V12" s="523"/>
      <c r="W12" s="1108"/>
      <c r="X12" s="1108"/>
      <c r="Y12" s="1108"/>
      <c r="Z12" s="1108"/>
      <c r="AA12" s="524"/>
      <c r="AB12" s="524"/>
      <c r="AC12" s="524"/>
      <c r="AD12" s="530"/>
    </row>
    <row r="13" spans="1:30" ht="31.5" customHeight="1" x14ac:dyDescent="0.25">
      <c r="A13" s="1776" t="s">
        <v>455</v>
      </c>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618"/>
    </row>
    <row r="14" spans="1:30" x14ac:dyDescent="0.25">
      <c r="A14" s="543" t="s">
        <v>9</v>
      </c>
      <c r="B14" s="536"/>
      <c r="C14" s="79"/>
      <c r="D14" s="79"/>
      <c r="E14" s="79"/>
      <c r="F14" s="79"/>
      <c r="G14" s="79"/>
      <c r="H14" s="79"/>
      <c r="I14" s="79"/>
      <c r="J14" s="79"/>
      <c r="K14" s="79"/>
      <c r="L14" s="79"/>
      <c r="M14" s="79"/>
      <c r="N14" s="147"/>
      <c r="O14" s="524"/>
      <c r="P14" s="524"/>
      <c r="Q14" s="524"/>
      <c r="R14" s="523"/>
      <c r="S14" s="524"/>
      <c r="T14" s="524"/>
      <c r="U14" s="524"/>
      <c r="V14" s="523"/>
      <c r="W14" s="1108"/>
      <c r="X14" s="1108"/>
      <c r="Y14" s="1108"/>
      <c r="Z14" s="1108"/>
      <c r="AA14" s="524"/>
      <c r="AB14" s="524"/>
      <c r="AC14" s="524"/>
      <c r="AD14" s="530"/>
    </row>
    <row r="15" spans="1:30" ht="30.75" customHeight="1" x14ac:dyDescent="0.25">
      <c r="A15" s="1776" t="s">
        <v>456</v>
      </c>
      <c r="B15" s="1210"/>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618"/>
    </row>
    <row r="16" spans="1:30" x14ac:dyDescent="0.25">
      <c r="A16" s="543" t="s">
        <v>98</v>
      </c>
      <c r="B16" s="520"/>
      <c r="C16" s="520"/>
      <c r="D16" s="520"/>
      <c r="E16" s="520"/>
      <c r="F16" s="520"/>
      <c r="G16" s="520"/>
      <c r="H16" s="520"/>
      <c r="I16" s="520"/>
      <c r="J16" s="520"/>
      <c r="K16" s="520"/>
      <c r="L16" s="520"/>
      <c r="M16" s="520"/>
      <c r="N16" s="510"/>
      <c r="O16" s="524"/>
      <c r="P16" s="524"/>
      <c r="Q16" s="524"/>
      <c r="R16" s="523"/>
      <c r="S16" s="524"/>
      <c r="T16" s="524"/>
      <c r="U16" s="524"/>
      <c r="V16" s="523"/>
      <c r="W16" s="1108"/>
      <c r="X16" s="1108"/>
      <c r="Y16" s="1108"/>
      <c r="Z16" s="1108"/>
      <c r="AA16" s="524"/>
      <c r="AB16" s="524"/>
      <c r="AC16" s="524"/>
      <c r="AD16" s="530"/>
    </row>
    <row r="17" spans="1:30" x14ac:dyDescent="0.25">
      <c r="A17" s="543" t="s">
        <v>97</v>
      </c>
      <c r="B17" s="520" t="s">
        <v>327</v>
      </c>
      <c r="C17" s="1328" t="s">
        <v>328</v>
      </c>
      <c r="D17" s="1328"/>
      <c r="E17" s="1328"/>
      <c r="F17" s="1328"/>
      <c r="G17" s="1328" t="s">
        <v>327</v>
      </c>
      <c r="H17" s="1328"/>
      <c r="I17" s="1328"/>
      <c r="J17" s="1328"/>
      <c r="K17" s="1328" t="s">
        <v>327</v>
      </c>
      <c r="L17" s="1328"/>
      <c r="M17" s="1328"/>
      <c r="N17" s="1342"/>
      <c r="O17" s="1249" t="s">
        <v>328</v>
      </c>
      <c r="P17" s="1250"/>
      <c r="Q17" s="1199"/>
      <c r="R17" s="1199"/>
      <c r="S17" s="1249" t="s">
        <v>327</v>
      </c>
      <c r="T17" s="1365"/>
      <c r="U17" s="524"/>
      <c r="V17" s="523"/>
      <c r="W17" s="1108"/>
      <c r="X17" s="1108"/>
      <c r="Y17" s="1108"/>
      <c r="Z17" s="1108"/>
      <c r="AA17" s="524"/>
      <c r="AB17" s="524"/>
      <c r="AC17" s="524"/>
      <c r="AD17" s="530"/>
    </row>
    <row r="18" spans="1:30" x14ac:dyDescent="0.25">
      <c r="A18" s="543" t="s">
        <v>14</v>
      </c>
      <c r="B18" s="520"/>
      <c r="C18" s="520"/>
      <c r="D18" s="520"/>
      <c r="E18" s="520"/>
      <c r="F18" s="520"/>
      <c r="G18" s="520"/>
      <c r="H18" s="520"/>
      <c r="I18" s="520"/>
      <c r="J18" s="520"/>
      <c r="K18" s="520"/>
      <c r="L18" s="520"/>
      <c r="M18" s="520"/>
      <c r="N18" s="510"/>
      <c r="O18" s="524"/>
      <c r="P18" s="524"/>
      <c r="Q18" s="524"/>
      <c r="R18" s="523"/>
      <c r="S18" s="524"/>
      <c r="T18" s="524"/>
      <c r="U18" s="524"/>
      <c r="V18" s="523"/>
      <c r="W18" s="1108"/>
      <c r="X18" s="1108"/>
      <c r="Y18" s="1108"/>
      <c r="Z18" s="1108"/>
      <c r="AA18" s="524"/>
      <c r="AB18" s="524"/>
      <c r="AC18" s="524"/>
      <c r="AD18" s="530"/>
    </row>
    <row r="19" spans="1:30" ht="15.75" thickBot="1" x14ac:dyDescent="0.3">
      <c r="A19" s="55" t="s">
        <v>96</v>
      </c>
      <c r="B19" s="672"/>
      <c r="C19" s="607"/>
      <c r="D19" s="607"/>
      <c r="E19" s="607"/>
      <c r="F19" s="316"/>
      <c r="G19" s="316"/>
      <c r="H19" s="316"/>
      <c r="I19" s="316"/>
      <c r="J19" s="316"/>
      <c r="K19" s="316"/>
      <c r="L19" s="316"/>
      <c r="M19" s="316"/>
      <c r="N19" s="610"/>
      <c r="O19" s="673"/>
      <c r="P19" s="673"/>
      <c r="Q19" s="673"/>
      <c r="R19" s="595"/>
      <c r="S19" s="673"/>
      <c r="T19" s="673"/>
      <c r="U19" s="673"/>
      <c r="V19" s="595"/>
      <c r="W19" s="595"/>
      <c r="X19" s="595"/>
      <c r="Y19" s="595"/>
      <c r="Z19" s="595"/>
      <c r="AA19" s="673"/>
      <c r="AB19" s="673"/>
      <c r="AC19" s="673"/>
      <c r="AD19" s="674"/>
    </row>
    <row r="20" spans="1:30" ht="30" customHeight="1" thickBot="1" x14ac:dyDescent="0.3">
      <c r="A20" s="671" t="s">
        <v>15</v>
      </c>
      <c r="B20" s="1772" t="s">
        <v>427</v>
      </c>
      <c r="C20" s="1773"/>
      <c r="D20" s="1773"/>
      <c r="E20" s="1773"/>
      <c r="F20" s="1773"/>
      <c r="G20" s="1773"/>
      <c r="H20" s="1773"/>
      <c r="I20" s="1773"/>
      <c r="J20" s="1773"/>
      <c r="K20" s="1774"/>
      <c r="L20" s="1774"/>
      <c r="M20" s="1774"/>
      <c r="N20" s="1774"/>
      <c r="O20" s="1774"/>
      <c r="P20" s="1774"/>
      <c r="Q20" s="1774"/>
      <c r="R20" s="1774"/>
      <c r="S20" s="1774"/>
      <c r="T20" s="1774"/>
      <c r="U20" s="1774"/>
      <c r="V20" s="1774"/>
      <c r="W20" s="1774"/>
      <c r="X20" s="1774"/>
      <c r="Y20" s="1774"/>
      <c r="Z20" s="1774"/>
      <c r="AA20" s="1774"/>
      <c r="AB20" s="1774"/>
      <c r="AC20" s="1774"/>
      <c r="AD20" s="1775"/>
    </row>
    <row r="21" spans="1:30" x14ac:dyDescent="0.25">
      <c r="A21" s="131" t="s">
        <v>422</v>
      </c>
      <c r="B21" s="11"/>
      <c r="C21" s="11"/>
      <c r="D21" s="11"/>
      <c r="E21" s="11"/>
      <c r="F21" s="11"/>
      <c r="G21" s="11"/>
      <c r="H21" s="11"/>
      <c r="I21" s="13"/>
      <c r="J21" s="13"/>
      <c r="K21" s="14"/>
    </row>
    <row r="22" spans="1:30" x14ac:dyDescent="0.25">
      <c r="A22" s="1246"/>
      <c r="B22" s="1246"/>
      <c r="C22" s="1246"/>
      <c r="D22" s="1246"/>
      <c r="E22" s="1246"/>
      <c r="F22" s="1246"/>
      <c r="G22" s="1246"/>
      <c r="H22" s="1246"/>
      <c r="I22" s="1246"/>
      <c r="J22" s="1246"/>
      <c r="K22" s="14"/>
    </row>
    <row r="23" spans="1:30" x14ac:dyDescent="0.25">
      <c r="A23" s="1247"/>
      <c r="B23" s="1247"/>
      <c r="C23" s="1247"/>
      <c r="D23" s="1247"/>
      <c r="E23" s="1247"/>
      <c r="F23" s="1247"/>
      <c r="G23" s="1247"/>
      <c r="H23" s="1247"/>
      <c r="I23" s="1247"/>
      <c r="J23" s="1248"/>
      <c r="K23" s="1248"/>
    </row>
    <row r="24" spans="1:30" ht="15" customHeight="1" x14ac:dyDescent="0.25">
      <c r="A24" s="1214"/>
      <c r="B24" s="1214"/>
      <c r="C24" s="1214"/>
      <c r="D24" s="1214"/>
      <c r="E24" s="1214"/>
      <c r="F24" s="1214"/>
      <c r="G24" s="1214"/>
      <c r="H24" s="1214"/>
      <c r="I24" s="1"/>
      <c r="J24" s="1214"/>
      <c r="K24" s="1214"/>
    </row>
    <row r="25" spans="1:30" ht="15" customHeight="1" x14ac:dyDescent="0.25">
      <c r="A25" s="1214"/>
      <c r="B25" s="1214"/>
      <c r="C25" s="1214"/>
      <c r="D25" s="1214"/>
      <c r="E25" s="1214"/>
      <c r="F25" s="1214"/>
      <c r="G25" s="1214"/>
      <c r="H25" s="1214"/>
      <c r="I25" s="1214"/>
      <c r="J25" s="1214"/>
      <c r="K25" s="1214"/>
    </row>
    <row r="26" spans="1:30" ht="15" customHeight="1" x14ac:dyDescent="0.25">
      <c r="A26" s="1214"/>
      <c r="B26" s="1214"/>
      <c r="C26" s="1214"/>
      <c r="D26" s="1214"/>
      <c r="E26" s="1214"/>
      <c r="F26" s="1214"/>
      <c r="G26" s="1214"/>
      <c r="H26" s="1214"/>
      <c r="I26" s="1214"/>
      <c r="J26" s="1214"/>
      <c r="K26" s="1214"/>
    </row>
    <row r="27" spans="1:30" ht="15" customHeight="1" x14ac:dyDescent="0.25">
      <c r="A27" s="1777"/>
      <c r="B27" s="1777"/>
      <c r="C27" s="1777"/>
      <c r="D27" s="1777"/>
      <c r="E27" s="1777"/>
      <c r="F27" s="1777"/>
      <c r="G27" s="1777"/>
      <c r="H27" s="1777"/>
      <c r="I27" s="1777"/>
      <c r="J27" s="1214"/>
      <c r="K27" s="1214"/>
    </row>
  </sheetData>
  <mergeCells count="36">
    <mergeCell ref="J27:K27"/>
    <mergeCell ref="A27:C27"/>
    <mergeCell ref="D27:G27"/>
    <mergeCell ref="H27:I27"/>
    <mergeCell ref="A22:J22"/>
    <mergeCell ref="A23:I23"/>
    <mergeCell ref="J23:K23"/>
    <mergeCell ref="A24:H24"/>
    <mergeCell ref="J24:K24"/>
    <mergeCell ref="A25:I25"/>
    <mergeCell ref="J25:K25"/>
    <mergeCell ref="A26:I26"/>
    <mergeCell ref="J26:K26"/>
    <mergeCell ref="K17:N17"/>
    <mergeCell ref="B4:AD4"/>
    <mergeCell ref="AA2:AD2"/>
    <mergeCell ref="B8:AD8"/>
    <mergeCell ref="A13:AC13"/>
    <mergeCell ref="A15:AC15"/>
    <mergeCell ref="W2:Z2"/>
    <mergeCell ref="B20:AD20"/>
    <mergeCell ref="O17:R17"/>
    <mergeCell ref="C9:F9"/>
    <mergeCell ref="G9:J9"/>
    <mergeCell ref="K2:N2"/>
    <mergeCell ref="K9:N9"/>
    <mergeCell ref="B2:B3"/>
    <mergeCell ref="C2:F2"/>
    <mergeCell ref="G2:J2"/>
    <mergeCell ref="S9:T9"/>
    <mergeCell ref="S17:T17"/>
    <mergeCell ref="O2:R2"/>
    <mergeCell ref="O9:R9"/>
    <mergeCell ref="C17:F17"/>
    <mergeCell ref="S2:V2"/>
    <mergeCell ref="G17:J17"/>
  </mergeCells>
  <pageMargins left="0.70866141732283472" right="0.70866141732283472" top="0.74803149606299213" bottom="0.74803149606299213" header="0.31496062992125984" footer="0.31496062992125984"/>
  <pageSetup paperSize="9"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H1" workbookViewId="0">
      <selection activeCell="Y30" sqref="Y30"/>
    </sheetView>
  </sheetViews>
  <sheetFormatPr defaultColWidth="9.140625" defaultRowHeight="15" x14ac:dyDescent="0.25"/>
  <cols>
    <col min="1" max="1" width="40.7109375" style="1" customWidth="1"/>
    <col min="2" max="2" width="11.7109375" style="3" customWidth="1"/>
    <col min="3" max="8" width="9.7109375" style="3" customWidth="1"/>
    <col min="9" max="10" width="9.7109375" style="4" customWidth="1"/>
    <col min="11" max="11" width="9.28515625" style="2" customWidth="1"/>
    <col min="12" max="12" width="10" style="2" customWidth="1"/>
    <col min="13" max="13" width="9" style="2" customWidth="1"/>
    <col min="14" max="14" width="9.140625" style="2" customWidth="1"/>
    <col min="15" max="22" width="9.140625" style="2"/>
    <col min="23" max="26" width="9.140625" style="1124"/>
    <col min="27" max="16384" width="9.140625" style="2"/>
  </cols>
  <sheetData>
    <row r="1" spans="1:30" ht="21" customHeight="1" thickBot="1" x14ac:dyDescent="0.3">
      <c r="A1" s="12" t="s">
        <v>329</v>
      </c>
      <c r="B1" s="11"/>
      <c r="C1" s="11"/>
      <c r="D1" s="11"/>
      <c r="E1" s="11"/>
      <c r="F1" s="11"/>
      <c r="G1" s="11"/>
      <c r="H1" s="11"/>
      <c r="I1" s="13"/>
      <c r="J1" s="13"/>
    </row>
    <row r="2" spans="1:30" x14ac:dyDescent="0.25">
      <c r="A2" s="484"/>
      <c r="B2" s="1203">
        <v>2011</v>
      </c>
      <c r="C2" s="1205">
        <v>2012</v>
      </c>
      <c r="D2" s="1206"/>
      <c r="E2" s="1206"/>
      <c r="F2" s="1207"/>
      <c r="G2" s="1205">
        <v>2013</v>
      </c>
      <c r="H2" s="1206"/>
      <c r="I2" s="1206"/>
      <c r="J2" s="1207"/>
      <c r="K2" s="1205">
        <v>2014</v>
      </c>
      <c r="L2" s="1206"/>
      <c r="M2" s="1206"/>
      <c r="N2" s="1207"/>
      <c r="O2" s="1205">
        <v>2015</v>
      </c>
      <c r="P2" s="1206"/>
      <c r="Q2" s="1206"/>
      <c r="R2" s="1207"/>
      <c r="S2" s="1205">
        <v>2016</v>
      </c>
      <c r="T2" s="1206"/>
      <c r="U2" s="1206"/>
      <c r="V2" s="1207"/>
      <c r="W2" s="1205">
        <v>2017</v>
      </c>
      <c r="X2" s="1206"/>
      <c r="Y2" s="1206"/>
      <c r="Z2" s="1207"/>
      <c r="AA2" s="1205">
        <v>2018</v>
      </c>
      <c r="AB2" s="1206"/>
      <c r="AC2" s="1206"/>
      <c r="AD2" s="1207"/>
    </row>
    <row r="3" spans="1:30" ht="15.75" thickBot="1" x14ac:dyDescent="0.3">
      <c r="A3" s="508"/>
      <c r="B3" s="1204"/>
      <c r="C3" s="317" t="s">
        <v>0</v>
      </c>
      <c r="D3" s="18" t="s">
        <v>1</v>
      </c>
      <c r="E3" s="18" t="s">
        <v>2</v>
      </c>
      <c r="F3" s="89" t="s">
        <v>3</v>
      </c>
      <c r="G3" s="317" t="s">
        <v>0</v>
      </c>
      <c r="H3" s="18" t="s">
        <v>1</v>
      </c>
      <c r="I3" s="18" t="s">
        <v>2</v>
      </c>
      <c r="J3" s="89" t="s">
        <v>3</v>
      </c>
      <c r="K3" s="317" t="s">
        <v>0</v>
      </c>
      <c r="L3" s="18" t="s">
        <v>1</v>
      </c>
      <c r="M3" s="18" t="s">
        <v>2</v>
      </c>
      <c r="N3" s="89" t="s">
        <v>3</v>
      </c>
      <c r="O3" s="317" t="s">
        <v>0</v>
      </c>
      <c r="P3" s="18" t="s">
        <v>1</v>
      </c>
      <c r="Q3" s="18" t="s">
        <v>2</v>
      </c>
      <c r="R3" s="89" t="s">
        <v>3</v>
      </c>
      <c r="S3" s="317" t="s">
        <v>0</v>
      </c>
      <c r="T3" s="18" t="s">
        <v>1</v>
      </c>
      <c r="U3" s="18" t="s">
        <v>2</v>
      </c>
      <c r="V3" s="89" t="s">
        <v>3</v>
      </c>
      <c r="W3" s="317" t="s">
        <v>0</v>
      </c>
      <c r="X3" s="18" t="s">
        <v>1</v>
      </c>
      <c r="Y3" s="18" t="s">
        <v>2</v>
      </c>
      <c r="Z3" s="89" t="s">
        <v>3</v>
      </c>
      <c r="AA3" s="317" t="s">
        <v>0</v>
      </c>
      <c r="AB3" s="18" t="s">
        <v>1</v>
      </c>
      <c r="AC3" s="18" t="s">
        <v>2</v>
      </c>
      <c r="AD3" s="89" t="s">
        <v>3</v>
      </c>
    </row>
    <row r="4" spans="1:30" ht="18" customHeight="1" x14ac:dyDescent="0.25">
      <c r="A4" s="15" t="s">
        <v>4</v>
      </c>
      <c r="B4" s="1208"/>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2"/>
    </row>
    <row r="5" spans="1:30" x14ac:dyDescent="0.25">
      <c r="A5" s="26" t="s">
        <v>16</v>
      </c>
      <c r="B5" s="520"/>
      <c r="C5" s="520"/>
      <c r="D5" s="520"/>
      <c r="E5" s="525"/>
      <c r="F5" s="525"/>
      <c r="G5" s="520"/>
      <c r="H5" s="520"/>
      <c r="I5" s="525"/>
      <c r="J5" s="525"/>
      <c r="K5" s="520"/>
      <c r="L5" s="520"/>
      <c r="M5" s="525"/>
      <c r="N5" s="525"/>
      <c r="O5" s="524"/>
      <c r="P5" s="524"/>
      <c r="Q5" s="524"/>
      <c r="R5" s="523"/>
      <c r="S5" s="524"/>
      <c r="T5" s="524"/>
      <c r="U5" s="524"/>
      <c r="V5" s="523"/>
      <c r="W5" s="1108"/>
      <c r="X5" s="1108"/>
      <c r="Y5" s="1108"/>
      <c r="Z5" s="1108"/>
      <c r="AA5" s="524"/>
      <c r="AB5" s="524"/>
      <c r="AC5" s="524"/>
      <c r="AD5" s="530"/>
    </row>
    <row r="6" spans="1:30" ht="15.75" customHeight="1" x14ac:dyDescent="0.25">
      <c r="A6" s="27" t="s">
        <v>5</v>
      </c>
      <c r="B6" s="536">
        <v>0</v>
      </c>
      <c r="C6" s="520">
        <v>0</v>
      </c>
      <c r="D6" s="520">
        <v>0</v>
      </c>
      <c r="E6" s="525">
        <v>1</v>
      </c>
      <c r="F6" s="525">
        <v>0</v>
      </c>
      <c r="G6" s="520">
        <v>0</v>
      </c>
      <c r="H6" s="520">
        <v>2</v>
      </c>
      <c r="I6" s="525">
        <v>0</v>
      </c>
      <c r="J6" s="525">
        <v>1</v>
      </c>
      <c r="K6" s="520">
        <v>0</v>
      </c>
      <c r="L6" s="520">
        <v>0</v>
      </c>
      <c r="M6" s="525">
        <v>1</v>
      </c>
      <c r="N6" s="525">
        <v>0</v>
      </c>
      <c r="O6" s="520">
        <v>0</v>
      </c>
      <c r="P6" s="520">
        <v>0</v>
      </c>
      <c r="Q6" s="525">
        <v>0</v>
      </c>
      <c r="R6" s="525">
        <v>0</v>
      </c>
      <c r="S6" s="520">
        <v>0</v>
      </c>
      <c r="T6" s="520">
        <v>0</v>
      </c>
      <c r="U6" s="524"/>
      <c r="V6" s="523"/>
      <c r="W6" s="1108"/>
      <c r="X6" s="1108"/>
      <c r="Y6" s="1108"/>
      <c r="Z6" s="1108"/>
      <c r="AA6" s="524"/>
      <c r="AB6" s="524"/>
      <c r="AC6" s="524"/>
      <c r="AD6" s="530"/>
    </row>
    <row r="7" spans="1:30" x14ac:dyDescent="0.25">
      <c r="A7" s="543" t="s">
        <v>146</v>
      </c>
      <c r="B7" s="520">
        <v>0</v>
      </c>
      <c r="C7" s="512">
        <v>0</v>
      </c>
      <c r="D7" s="512">
        <v>0</v>
      </c>
      <c r="E7" s="512">
        <v>0</v>
      </c>
      <c r="F7" s="512">
        <v>0</v>
      </c>
      <c r="G7" s="512">
        <v>0</v>
      </c>
      <c r="H7" s="512">
        <v>0</v>
      </c>
      <c r="I7" s="512">
        <v>0</v>
      </c>
      <c r="J7" s="512">
        <v>0</v>
      </c>
      <c r="K7" s="512">
        <v>0</v>
      </c>
      <c r="L7" s="512">
        <v>0</v>
      </c>
      <c r="M7" s="512">
        <v>0</v>
      </c>
      <c r="N7" s="512">
        <v>0</v>
      </c>
      <c r="O7" s="512">
        <v>0</v>
      </c>
      <c r="P7" s="512">
        <v>0</v>
      </c>
      <c r="Q7" s="512">
        <v>0</v>
      </c>
      <c r="R7" s="512">
        <v>0</v>
      </c>
      <c r="S7" s="512">
        <v>0</v>
      </c>
      <c r="T7" s="512">
        <v>0</v>
      </c>
      <c r="U7" s="524"/>
      <c r="V7" s="523"/>
      <c r="W7" s="1108"/>
      <c r="X7" s="1108"/>
      <c r="Y7" s="1108"/>
      <c r="Z7" s="1108"/>
      <c r="AA7" s="524"/>
      <c r="AB7" s="524"/>
      <c r="AC7" s="524"/>
      <c r="AD7" s="530"/>
    </row>
    <row r="8" spans="1:30" ht="36.75" customHeight="1" x14ac:dyDescent="0.25">
      <c r="A8" s="1765" t="s">
        <v>8</v>
      </c>
      <c r="B8" s="1778"/>
      <c r="C8" s="1778"/>
      <c r="D8" s="1778"/>
      <c r="E8" s="1778"/>
      <c r="F8" s="1778"/>
      <c r="G8" s="1778"/>
      <c r="H8" s="1778"/>
      <c r="I8" s="1778"/>
      <c r="J8" s="1778"/>
      <c r="K8" s="1778"/>
      <c r="L8" s="1778"/>
      <c r="M8" s="1778"/>
      <c r="N8" s="1778"/>
      <c r="O8" s="1778"/>
      <c r="P8" s="1778"/>
      <c r="Q8" s="1778"/>
      <c r="R8" s="1778"/>
      <c r="S8" s="1778"/>
      <c r="T8" s="1778"/>
      <c r="U8" s="1778"/>
      <c r="V8" s="1778"/>
      <c r="W8" s="1778"/>
      <c r="X8" s="1778"/>
      <c r="Y8" s="1778"/>
      <c r="Z8" s="1778"/>
      <c r="AA8" s="1210"/>
      <c r="AB8" s="1210"/>
      <c r="AC8" s="1210"/>
      <c r="AD8" s="1211"/>
    </row>
    <row r="9" spans="1:30" x14ac:dyDescent="0.25">
      <c r="A9" s="543" t="s">
        <v>12</v>
      </c>
      <c r="B9" s="512" t="s">
        <v>325</v>
      </c>
      <c r="C9" s="1328" t="s">
        <v>325</v>
      </c>
      <c r="D9" s="1328"/>
      <c r="E9" s="1328"/>
      <c r="F9" s="1328"/>
      <c r="G9" s="1328" t="s">
        <v>325</v>
      </c>
      <c r="H9" s="1328"/>
      <c r="I9" s="1328"/>
      <c r="J9" s="1328"/>
      <c r="K9" s="1328"/>
      <c r="L9" s="1328"/>
      <c r="M9" s="1328"/>
      <c r="N9" s="1328"/>
      <c r="O9" s="1249" t="s">
        <v>462</v>
      </c>
      <c r="P9" s="1250"/>
      <c r="Q9" s="1199"/>
      <c r="R9" s="1199"/>
      <c r="S9" s="1249" t="s">
        <v>325</v>
      </c>
      <c r="T9" s="1365"/>
      <c r="U9" s="524"/>
      <c r="V9" s="523"/>
      <c r="W9" s="1108"/>
      <c r="X9" s="1108"/>
      <c r="Y9" s="1108"/>
      <c r="Z9" s="1108"/>
      <c r="AA9" s="524"/>
      <c r="AB9" s="524"/>
      <c r="AC9" s="524"/>
      <c r="AD9" s="530"/>
    </row>
    <row r="10" spans="1:30" x14ac:dyDescent="0.25">
      <c r="A10" s="543" t="s">
        <v>13</v>
      </c>
      <c r="B10" s="23"/>
      <c r="C10" s="23"/>
      <c r="D10" s="23"/>
      <c r="E10" s="23"/>
      <c r="F10" s="23"/>
      <c r="G10" s="23"/>
      <c r="H10" s="23"/>
      <c r="I10" s="23"/>
      <c r="J10" s="23"/>
      <c r="K10" s="23"/>
      <c r="L10" s="23"/>
      <c r="M10" s="23"/>
      <c r="N10" s="23"/>
      <c r="O10" s="524"/>
      <c r="P10" s="524"/>
      <c r="Q10" s="524"/>
      <c r="R10" s="523"/>
      <c r="S10" s="524"/>
      <c r="T10" s="524"/>
      <c r="U10" s="524"/>
      <c r="V10" s="523"/>
      <c r="W10" s="1108"/>
      <c r="X10" s="1108"/>
      <c r="Y10" s="1108"/>
      <c r="Z10" s="1108"/>
      <c r="AA10" s="524"/>
      <c r="AB10" s="524"/>
      <c r="AC10" s="524"/>
      <c r="AD10" s="530"/>
    </row>
    <row r="11" spans="1:30" x14ac:dyDescent="0.25">
      <c r="A11" s="543" t="s">
        <v>18</v>
      </c>
      <c r="B11" s="78"/>
      <c r="C11" s="23"/>
      <c r="D11" s="23"/>
      <c r="E11" s="23"/>
      <c r="F11" s="23"/>
      <c r="G11" s="23"/>
      <c r="H11" s="29"/>
      <c r="I11" s="29"/>
      <c r="J11" s="29"/>
      <c r="K11" s="23"/>
      <c r="L11" s="29"/>
      <c r="M11" s="29"/>
      <c r="N11" s="29"/>
      <c r="O11" s="524"/>
      <c r="P11" s="524"/>
      <c r="Q11" s="524"/>
      <c r="R11" s="523"/>
      <c r="S11" s="524"/>
      <c r="T11" s="524"/>
      <c r="U11" s="524"/>
      <c r="V11" s="523"/>
      <c r="W11" s="1108"/>
      <c r="X11" s="1108"/>
      <c r="Y11" s="1108"/>
      <c r="Z11" s="1108"/>
      <c r="AA11" s="524"/>
      <c r="AB11" s="524"/>
      <c r="AC11" s="524"/>
      <c r="AD11" s="530"/>
    </row>
    <row r="12" spans="1:30" x14ac:dyDescent="0.25">
      <c r="A12" s="543" t="s">
        <v>10</v>
      </c>
      <c r="B12" s="23"/>
      <c r="C12" s="23"/>
      <c r="D12" s="23"/>
      <c r="E12" s="23"/>
      <c r="F12" s="23"/>
      <c r="G12" s="23"/>
      <c r="H12" s="23"/>
      <c r="I12" s="23"/>
      <c r="J12" s="23"/>
      <c r="K12" s="23"/>
      <c r="L12" s="23"/>
      <c r="M12" s="23"/>
      <c r="N12" s="23"/>
      <c r="O12" s="524"/>
      <c r="P12" s="524"/>
      <c r="Q12" s="524"/>
      <c r="R12" s="523"/>
      <c r="S12" s="524"/>
      <c r="T12" s="524"/>
      <c r="U12" s="524"/>
      <c r="V12" s="523"/>
      <c r="W12" s="1108"/>
      <c r="X12" s="1108"/>
      <c r="Y12" s="1108"/>
      <c r="Z12" s="1108"/>
      <c r="AA12" s="524"/>
      <c r="AB12" s="524"/>
      <c r="AC12" s="524"/>
      <c r="AD12" s="530"/>
    </row>
    <row r="13" spans="1:30" ht="27" customHeight="1" x14ac:dyDescent="0.25">
      <c r="A13" s="1765" t="s">
        <v>455</v>
      </c>
      <c r="B13" s="1766"/>
      <c r="C13" s="1766"/>
      <c r="D13" s="1766"/>
      <c r="E13" s="1766"/>
      <c r="F13" s="1766"/>
      <c r="G13" s="1766"/>
      <c r="H13" s="1766"/>
      <c r="I13" s="1766"/>
      <c r="J13" s="1766"/>
      <c r="K13" s="1766"/>
      <c r="L13" s="1766"/>
      <c r="M13" s="1766"/>
      <c r="N13" s="1766"/>
      <c r="O13" s="1766"/>
      <c r="P13" s="1766"/>
      <c r="Q13" s="1766"/>
      <c r="R13" s="1766"/>
      <c r="S13" s="1210"/>
      <c r="T13" s="1210"/>
      <c r="U13" s="1210"/>
      <c r="V13" s="1210"/>
      <c r="W13" s="1210"/>
      <c r="X13" s="1210"/>
      <c r="Y13" s="1210"/>
      <c r="Z13" s="1210"/>
      <c r="AA13" s="1210"/>
      <c r="AB13" s="1210"/>
      <c r="AC13" s="1210"/>
      <c r="AD13" s="1211"/>
    </row>
    <row r="14" spans="1:30" x14ac:dyDescent="0.25">
      <c r="A14" s="543" t="s">
        <v>9</v>
      </c>
      <c r="B14" s="536"/>
      <c r="C14" s="79"/>
      <c r="D14" s="79"/>
      <c r="E14" s="79"/>
      <c r="F14" s="79"/>
      <c r="G14" s="79"/>
      <c r="H14" s="79"/>
      <c r="I14" s="79"/>
      <c r="J14" s="79"/>
      <c r="K14" s="79"/>
      <c r="L14" s="79"/>
      <c r="M14" s="79"/>
      <c r="N14" s="79"/>
      <c r="O14" s="524"/>
      <c r="P14" s="524"/>
      <c r="Q14" s="524"/>
      <c r="R14" s="523"/>
      <c r="S14" s="524"/>
      <c r="T14" s="524"/>
      <c r="U14" s="524"/>
      <c r="V14" s="523"/>
      <c r="W14" s="1108"/>
      <c r="X14" s="1108"/>
      <c r="Y14" s="1108"/>
      <c r="Z14" s="1108"/>
      <c r="AA14" s="524"/>
      <c r="AB14" s="524"/>
      <c r="AC14" s="524"/>
      <c r="AD14" s="530"/>
    </row>
    <row r="15" spans="1:30" ht="36.75" customHeight="1" x14ac:dyDescent="0.25">
      <c r="A15" s="1765" t="s">
        <v>456</v>
      </c>
      <c r="B15" s="1766"/>
      <c r="C15" s="1766"/>
      <c r="D15" s="1766"/>
      <c r="E15" s="1766"/>
      <c r="F15" s="1766"/>
      <c r="G15" s="1766"/>
      <c r="H15" s="1766"/>
      <c r="I15" s="1766"/>
      <c r="J15" s="1766"/>
      <c r="K15" s="1766"/>
      <c r="L15" s="1766"/>
      <c r="M15" s="1766"/>
      <c r="N15" s="1766"/>
      <c r="O15" s="1766"/>
      <c r="P15" s="1766"/>
      <c r="Q15" s="1766"/>
      <c r="R15" s="1766"/>
      <c r="S15" s="1210"/>
      <c r="T15" s="1210"/>
      <c r="U15" s="1210"/>
      <c r="V15" s="1210"/>
      <c r="W15" s="1210"/>
      <c r="X15" s="1210"/>
      <c r="Y15" s="1210"/>
      <c r="Z15" s="1210"/>
      <c r="AA15" s="1210"/>
      <c r="AB15" s="1210"/>
      <c r="AC15" s="1210"/>
      <c r="AD15" s="1211"/>
    </row>
    <row r="16" spans="1:30" x14ac:dyDescent="0.25">
      <c r="A16" s="543" t="s">
        <v>98</v>
      </c>
      <c r="B16" s="520"/>
      <c r="C16" s="520"/>
      <c r="D16" s="520"/>
      <c r="E16" s="520"/>
      <c r="F16" s="520"/>
      <c r="G16" s="520"/>
      <c r="H16" s="520"/>
      <c r="I16" s="520"/>
      <c r="J16" s="520"/>
      <c r="K16" s="520"/>
      <c r="L16" s="520"/>
      <c r="M16" s="520"/>
      <c r="N16" s="520"/>
      <c r="O16" s="524"/>
      <c r="P16" s="524"/>
      <c r="Q16" s="524"/>
      <c r="R16" s="523"/>
      <c r="S16" s="524"/>
      <c r="T16" s="524"/>
      <c r="U16" s="524"/>
      <c r="V16" s="523"/>
      <c r="W16" s="1108"/>
      <c r="X16" s="1108"/>
      <c r="Y16" s="1108"/>
      <c r="Z16" s="1108"/>
      <c r="AA16" s="524"/>
      <c r="AB16" s="524"/>
      <c r="AC16" s="524"/>
      <c r="AD16" s="530"/>
    </row>
    <row r="17" spans="1:30" x14ac:dyDescent="0.25">
      <c r="A17" s="543" t="s">
        <v>97</v>
      </c>
      <c r="B17" s="520"/>
      <c r="C17" s="520"/>
      <c r="D17" s="520"/>
      <c r="E17" s="520"/>
      <c r="F17" s="520"/>
      <c r="G17" s="520"/>
      <c r="H17" s="520" t="s">
        <v>330</v>
      </c>
      <c r="I17" s="520" t="s">
        <v>330</v>
      </c>
      <c r="J17" s="520" t="s">
        <v>330</v>
      </c>
      <c r="K17" s="1198" t="s">
        <v>328</v>
      </c>
      <c r="L17" s="1199"/>
      <c r="M17" s="1199"/>
      <c r="N17" s="1199"/>
      <c r="O17" s="1199"/>
      <c r="P17" s="1199"/>
      <c r="Q17" s="1199"/>
      <c r="R17" s="1199"/>
      <c r="S17" s="1199"/>
      <c r="T17" s="1390"/>
      <c r="U17" s="524"/>
      <c r="V17" s="523"/>
      <c r="W17" s="1108"/>
      <c r="X17" s="1108"/>
      <c r="Y17" s="1108"/>
      <c r="Z17" s="1108"/>
      <c r="AA17" s="524"/>
      <c r="AB17" s="524"/>
      <c r="AC17" s="524"/>
      <c r="AD17" s="530"/>
    </row>
    <row r="18" spans="1:30" x14ac:dyDescent="0.25">
      <c r="A18" s="543" t="s">
        <v>14</v>
      </c>
      <c r="B18" s="520"/>
      <c r="C18" s="520"/>
      <c r="D18" s="520"/>
      <c r="E18" s="520"/>
      <c r="F18" s="520"/>
      <c r="G18" s="520"/>
      <c r="H18" s="520"/>
      <c r="I18" s="520"/>
      <c r="J18" s="520"/>
      <c r="K18" s="520"/>
      <c r="L18" s="520"/>
      <c r="M18" s="520"/>
      <c r="N18" s="520"/>
      <c r="O18" s="524"/>
      <c r="P18" s="524"/>
      <c r="Q18" s="524"/>
      <c r="R18" s="523"/>
      <c r="S18" s="524"/>
      <c r="T18" s="524"/>
      <c r="U18" s="524"/>
      <c r="V18" s="523"/>
      <c r="W18" s="1108"/>
      <c r="X18" s="1108"/>
      <c r="Y18" s="1108"/>
      <c r="Z18" s="1108"/>
      <c r="AA18" s="524"/>
      <c r="AB18" s="524"/>
      <c r="AC18" s="524"/>
      <c r="AD18" s="530"/>
    </row>
    <row r="19" spans="1:30" x14ac:dyDescent="0.25">
      <c r="A19" s="543" t="s">
        <v>96</v>
      </c>
      <c r="B19" s="83"/>
      <c r="C19" s="520"/>
      <c r="D19" s="520"/>
      <c r="E19" s="520"/>
      <c r="F19" s="536"/>
      <c r="G19" s="536"/>
      <c r="H19" s="536"/>
      <c r="I19" s="536"/>
      <c r="J19" s="536"/>
      <c r="K19" s="536"/>
      <c r="L19" s="536"/>
      <c r="M19" s="536"/>
      <c r="N19" s="536"/>
      <c r="O19" s="524"/>
      <c r="P19" s="524"/>
      <c r="Q19" s="524"/>
      <c r="R19" s="523"/>
      <c r="S19" s="524"/>
      <c r="T19" s="524"/>
      <c r="U19" s="524"/>
      <c r="V19" s="523"/>
      <c r="W19" s="1108"/>
      <c r="X19" s="1108"/>
      <c r="Y19" s="1108"/>
      <c r="Z19" s="1108"/>
      <c r="AA19" s="524"/>
      <c r="AB19" s="524"/>
      <c r="AC19" s="524"/>
      <c r="AD19" s="530"/>
    </row>
    <row r="20" spans="1:30" ht="30" customHeight="1" thickBot="1" x14ac:dyDescent="0.3">
      <c r="A20" s="55" t="s">
        <v>15</v>
      </c>
      <c r="B20" s="1238" t="s">
        <v>427</v>
      </c>
      <c r="C20" s="1239"/>
      <c r="D20" s="1239"/>
      <c r="E20" s="1239"/>
      <c r="F20" s="1239"/>
      <c r="G20" s="1239"/>
      <c r="H20" s="1239"/>
      <c r="I20" s="1239"/>
      <c r="J20" s="1239"/>
      <c r="K20" s="1240"/>
      <c r="L20" s="1240"/>
      <c r="M20" s="1240"/>
      <c r="N20" s="1240"/>
      <c r="O20" s="1240"/>
      <c r="P20" s="1240"/>
      <c r="Q20" s="1240"/>
      <c r="R20" s="1240"/>
      <c r="S20" s="1240"/>
      <c r="T20" s="1240"/>
      <c r="U20" s="1240"/>
      <c r="V20" s="1240"/>
      <c r="W20" s="1240"/>
      <c r="X20" s="1240"/>
      <c r="Y20" s="1240"/>
      <c r="Z20" s="1240"/>
      <c r="AA20" s="1240"/>
      <c r="AB20" s="1240"/>
      <c r="AC20" s="1240"/>
      <c r="AD20" s="1241"/>
    </row>
    <row r="21" spans="1:30" x14ac:dyDescent="0.25">
      <c r="A21" s="131" t="s">
        <v>424</v>
      </c>
      <c r="B21" s="11"/>
      <c r="C21" s="11"/>
      <c r="D21" s="11"/>
      <c r="E21" s="11"/>
      <c r="F21" s="11"/>
      <c r="G21" s="11"/>
      <c r="H21" s="11"/>
      <c r="I21" s="13"/>
      <c r="J21" s="13"/>
      <c r="K21" s="14"/>
    </row>
    <row r="22" spans="1:30" x14ac:dyDescent="0.25">
      <c r="A22" s="1246"/>
      <c r="B22" s="1246"/>
      <c r="C22" s="1246"/>
      <c r="D22" s="1246"/>
      <c r="E22" s="1246"/>
      <c r="F22" s="1246"/>
      <c r="G22" s="1246"/>
      <c r="H22" s="1246"/>
      <c r="I22" s="1246"/>
      <c r="J22" s="1246"/>
      <c r="K22" s="14"/>
    </row>
    <row r="23" spans="1:30" x14ac:dyDescent="0.25">
      <c r="A23" s="1247"/>
      <c r="B23" s="1247"/>
      <c r="C23" s="1247"/>
      <c r="D23" s="1247"/>
      <c r="E23" s="1247"/>
      <c r="F23" s="1247"/>
      <c r="G23" s="1247"/>
      <c r="H23" s="1247"/>
      <c r="I23" s="1247"/>
      <c r="J23" s="1248"/>
      <c r="K23" s="1248"/>
    </row>
    <row r="24" spans="1:30" ht="15" customHeight="1" x14ac:dyDescent="0.25">
      <c r="A24" s="1214"/>
      <c r="B24" s="1214"/>
      <c r="C24" s="1214"/>
      <c r="D24" s="1214"/>
      <c r="E24" s="1214"/>
      <c r="F24" s="1214"/>
      <c r="G24" s="1214"/>
      <c r="H24" s="1214"/>
      <c r="I24" s="1"/>
      <c r="J24" s="1214"/>
      <c r="K24" s="1214"/>
    </row>
    <row r="25" spans="1:30" ht="15" customHeight="1" x14ac:dyDescent="0.25">
      <c r="A25" s="1214"/>
      <c r="B25" s="1214"/>
      <c r="C25" s="1214"/>
      <c r="D25" s="1214"/>
      <c r="E25" s="1214"/>
      <c r="F25" s="1214"/>
      <c r="G25" s="1214"/>
      <c r="H25" s="1214"/>
      <c r="I25" s="1214"/>
      <c r="J25" s="1214"/>
      <c r="K25" s="1214"/>
    </row>
    <row r="26" spans="1:30" ht="15" customHeight="1" x14ac:dyDescent="0.25">
      <c r="A26" s="1214"/>
      <c r="B26" s="1214"/>
      <c r="C26" s="1214"/>
      <c r="D26" s="1214"/>
      <c r="E26" s="1214"/>
      <c r="F26" s="1214"/>
      <c r="G26" s="1214"/>
      <c r="H26" s="1214"/>
      <c r="I26" s="1214"/>
      <c r="J26" s="1214"/>
      <c r="K26" s="1214"/>
    </row>
    <row r="27" spans="1:30" ht="15" customHeight="1" x14ac:dyDescent="0.25">
      <c r="A27" s="1214"/>
      <c r="B27" s="1214"/>
      <c r="C27" s="1214"/>
      <c r="D27" s="1214"/>
      <c r="E27" s="1214"/>
      <c r="F27" s="1214"/>
      <c r="G27" s="1214"/>
      <c r="H27" s="1214"/>
      <c r="I27" s="1214"/>
      <c r="J27" s="1214"/>
      <c r="K27" s="1214"/>
    </row>
  </sheetData>
  <mergeCells count="30">
    <mergeCell ref="A27:I27"/>
    <mergeCell ref="J27:K27"/>
    <mergeCell ref="K2:N2"/>
    <mergeCell ref="K9:N9"/>
    <mergeCell ref="A24:H24"/>
    <mergeCell ref="J24:K24"/>
    <mergeCell ref="A25:I25"/>
    <mergeCell ref="J25:K25"/>
    <mergeCell ref="A22:J22"/>
    <mergeCell ref="A23:I23"/>
    <mergeCell ref="J23:K23"/>
    <mergeCell ref="B2:B3"/>
    <mergeCell ref="B4:AD4"/>
    <mergeCell ref="C2:F2"/>
    <mergeCell ref="G2:J2"/>
    <mergeCell ref="C9:F9"/>
    <mergeCell ref="B20:AD20"/>
    <mergeCell ref="A26:I26"/>
    <mergeCell ref="J26:K26"/>
    <mergeCell ref="AA2:AD2"/>
    <mergeCell ref="S2:V2"/>
    <mergeCell ref="A8:AD8"/>
    <mergeCell ref="A13:AD13"/>
    <mergeCell ref="A15:AD15"/>
    <mergeCell ref="K17:T17"/>
    <mergeCell ref="O2:R2"/>
    <mergeCell ref="O9:R9"/>
    <mergeCell ref="G9:J9"/>
    <mergeCell ref="S9:T9"/>
    <mergeCell ref="W2:Z2"/>
  </mergeCells>
  <pageMargins left="0.70866141732283472" right="0.70866141732283472" top="0.74803149606299213" bottom="0.74803149606299213" header="0.31496062992125984" footer="0.31496062992125984"/>
  <pageSetup paperSize="9" scale="7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28</vt:i4>
      </vt:variant>
    </vt:vector>
  </HeadingPairs>
  <TitlesOfParts>
    <vt:vector size="28" baseType="lpstr">
      <vt:lpstr>List</vt:lpstr>
      <vt:lpstr>01A</vt:lpstr>
      <vt:lpstr>01B</vt:lpstr>
      <vt:lpstr>02A</vt:lpstr>
      <vt:lpstr>02B</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19A</vt:lpstr>
      <vt:lpstr>19B</vt:lpstr>
      <vt:lpstr>19C</vt:lpstr>
      <vt:lpstr>20A</vt:lpstr>
      <vt:lpstr>20B</vt:lpstr>
      <vt:lpstr>20C</vt:lpstr>
      <vt:lpstr>Φύλλο1</vt:lpstr>
    </vt:vector>
  </TitlesOfParts>
  <Company>International Monetary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p.mitropoulou</dc:creator>
  <cp:lastModifiedBy>User1</cp:lastModifiedBy>
  <cp:lastPrinted>2016-05-20T10:37:25Z</cp:lastPrinted>
  <dcterms:created xsi:type="dcterms:W3CDTF">2013-10-08T08:08:52Z</dcterms:created>
  <dcterms:modified xsi:type="dcterms:W3CDTF">2018-08-01T15:10:24Z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