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νάλυση" sheetId="4" r:id="rId1"/>
  </sheets>
  <definedNames>
    <definedName name="_xlnm.Print_Area" localSheetId="0">Ανάλυση!$A$1:$G$45</definedName>
    <definedName name="Α1">#REF!</definedName>
  </definedNames>
  <calcPr calcId="144525"/>
</workbook>
</file>

<file path=xl/calcChain.xml><?xml version="1.0" encoding="utf-8"?>
<calcChain xmlns="http://schemas.openxmlformats.org/spreadsheetml/2006/main">
  <c r="B44" i="4" l="1"/>
  <c r="C43" i="4" s="1"/>
  <c r="F41" i="4"/>
  <c r="G40" i="4" s="1"/>
  <c r="C41" i="4"/>
  <c r="G39" i="4"/>
  <c r="C39" i="4"/>
  <c r="G37" i="4"/>
  <c r="C37" i="4"/>
  <c r="G35" i="4"/>
  <c r="C35" i="4"/>
  <c r="F31" i="4"/>
  <c r="G29" i="4" s="1"/>
  <c r="G30" i="4"/>
  <c r="B30" i="4"/>
  <c r="C29" i="4"/>
  <c r="G28" i="4"/>
  <c r="C28" i="4"/>
  <c r="C27" i="4"/>
  <c r="G26" i="4"/>
  <c r="C26" i="4"/>
  <c r="C25" i="4"/>
  <c r="F22" i="4"/>
  <c r="G21" i="4" s="1"/>
  <c r="B20" i="4"/>
  <c r="C19" i="4" s="1"/>
  <c r="G19" i="4"/>
  <c r="F17" i="4"/>
  <c r="G16" i="4" s="1"/>
  <c r="C17" i="4"/>
  <c r="G15" i="4"/>
  <c r="C15" i="4"/>
  <c r="G13" i="4"/>
  <c r="C13" i="4"/>
  <c r="G11" i="4"/>
  <c r="C11" i="4"/>
  <c r="G9" i="4"/>
  <c r="C9" i="4"/>
  <c r="C8" i="4" l="1"/>
  <c r="C10" i="4"/>
  <c r="C12" i="4"/>
  <c r="C14" i="4"/>
  <c r="C16" i="4"/>
  <c r="C18" i="4"/>
  <c r="G20" i="4"/>
  <c r="G25" i="4"/>
  <c r="G27" i="4"/>
  <c r="C34" i="4"/>
  <c r="C36" i="4"/>
  <c r="C38" i="4"/>
  <c r="C40" i="4"/>
  <c r="C42" i="4"/>
  <c r="G8" i="4"/>
  <c r="G10" i="4"/>
  <c r="G12" i="4"/>
  <c r="G14" i="4"/>
  <c r="G34" i="4"/>
  <c r="G36" i="4"/>
  <c r="G38" i="4"/>
</calcChain>
</file>

<file path=xl/sharedStrings.xml><?xml version="1.0" encoding="utf-8"?>
<sst xmlns="http://schemas.openxmlformats.org/spreadsheetml/2006/main" count="77" uniqueCount="64">
  <si>
    <t>ΑΡΧΗΓΕΙΟ ΕΛΛΗΝΙΚΗΣ ΑΣΤΥΝΟΜΙΑΣ</t>
  </si>
  <si>
    <t>ΚΛΑΔΟΣ ΤΑΞΗΣ</t>
  </si>
  <si>
    <t>ΔΙΕΥΘΥΝΣΗ ΤΡΟΧΑΙΑΣ ΑΣΤΥΝΟΜΕΥΣΗΣ</t>
  </si>
  <si>
    <t>Ανάλυση θανατηφόρων ατυχημάτων Έτους 2017</t>
  </si>
  <si>
    <t>Αίτια</t>
  </si>
  <si>
    <t>Ποσοστό  επι του συνολου</t>
  </si>
  <si>
    <t>Όχημα</t>
  </si>
  <si>
    <t>Υπερβολική ταχύτητα</t>
  </si>
  <si>
    <t>Ι.Χ.Ε.</t>
  </si>
  <si>
    <t xml:space="preserve">Αντικανονικό προσπέρασμα </t>
  </si>
  <si>
    <t>Φορτηγό κάτω των 3,5 τόνων</t>
  </si>
  <si>
    <t>Κίνηση στο αντίθετο ρεύμα</t>
  </si>
  <si>
    <t>Φορτηγό άνω των 3,5 τόνων</t>
  </si>
  <si>
    <t>Παραβίαση προτεραιότητας</t>
  </si>
  <si>
    <t>Γεωργικό μηχάνημα</t>
  </si>
  <si>
    <t xml:space="preserve">Απόσπαση προσοχής οδηγού </t>
  </si>
  <si>
    <t>Δ.Χ.Ε.</t>
  </si>
  <si>
    <t>Παραβίαση σηματοδότη</t>
  </si>
  <si>
    <t>Ποδήλατο</t>
  </si>
  <si>
    <t>Οδήγηση χωρίς σύνεση και προσοχή</t>
  </si>
  <si>
    <t>Δίκυκλο</t>
  </si>
  <si>
    <t>Λοιπά αίτια αναφερόμενα σε οδηγούς</t>
  </si>
  <si>
    <t>Άλλο</t>
  </si>
  <si>
    <t>Ερευνώνται</t>
  </si>
  <si>
    <t>Άγνωστο</t>
  </si>
  <si>
    <t>Αίτια αναφερόμενα σε επιβάτες</t>
  </si>
  <si>
    <t>ΣΥΝΟΛΟ ΑΤΥΧΗΜΑΤΩΝ</t>
  </si>
  <si>
    <t>Αίτια αναφερόμενα στους πεζούς</t>
  </si>
  <si>
    <t>Ιδιότητα παθόντα</t>
  </si>
  <si>
    <t>Αίτια αναφερόμενα στην οδό και στον καιρό</t>
  </si>
  <si>
    <t>Οδηγός</t>
  </si>
  <si>
    <t>Επιβάτης</t>
  </si>
  <si>
    <t>Πεζός</t>
  </si>
  <si>
    <t>ΣΥΝΟΛΟ ΝΕΚΡΩΝ</t>
  </si>
  <si>
    <t>Είδος</t>
  </si>
  <si>
    <t>Ηλικία</t>
  </si>
  <si>
    <t>Σύγκρουση</t>
  </si>
  <si>
    <t>0-17</t>
  </si>
  <si>
    <t>Παράσυρση Πεζού</t>
  </si>
  <si>
    <t>18-25</t>
  </si>
  <si>
    <t>Πρόσκρουση</t>
  </si>
  <si>
    <t>26-35</t>
  </si>
  <si>
    <t>Εκτροπή</t>
  </si>
  <si>
    <t>36-45</t>
  </si>
  <si>
    <t>Ανατροπή</t>
  </si>
  <si>
    <t>46-55</t>
  </si>
  <si>
    <t>55+</t>
  </si>
  <si>
    <t>Οδικό δίκτυο</t>
  </si>
  <si>
    <t>Ώρα</t>
  </si>
  <si>
    <t>ΝΕΟ Αθηνών - Πατρών</t>
  </si>
  <si>
    <t>07:00 - 09:00</t>
  </si>
  <si>
    <t>ΝΕΟ Αθηνών - Θεσ/κης</t>
  </si>
  <si>
    <t>09:00 - 13:00</t>
  </si>
  <si>
    <t xml:space="preserve">Ε.Ο. Αντιρρίου - Ιωαννίνων </t>
  </si>
  <si>
    <t>13:00 - 17:00</t>
  </si>
  <si>
    <t>Εγνατία οδό</t>
  </si>
  <si>
    <t>17:00 - 21:00</t>
  </si>
  <si>
    <t>Αττική Οδό</t>
  </si>
  <si>
    <t>21:00 - 24:00</t>
  </si>
  <si>
    <t>Λοιπό Ε.Ο. Δίκτυο</t>
  </si>
  <si>
    <t>24:00 - 07:00</t>
  </si>
  <si>
    <t>Λοιπό Οδικό Δίκτυο</t>
  </si>
  <si>
    <t>Κατοικημένη Περιοχή</t>
  </si>
  <si>
    <t>BOAK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</si>
</sst>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b/>
      <sz val="13"/>
      <name val="Arial"/>
      <family val="2"/>
      <charset val="161"/>
    </font>
    <font>
      <b/>
      <sz val="13"/>
      <name val="Arial"/>
      <charset val="161"/>
    </font>
    <font>
      <b/>
      <sz val="24"/>
      <name val="Arial"/>
      <charset val="161"/>
    </font>
    <font>
      <b/>
      <sz val="14"/>
      <name val="Arial"/>
      <family val="2"/>
      <charset val="161"/>
    </font>
    <font>
      <b/>
      <sz val="14"/>
      <name val="Arial"/>
      <charset val="161"/>
    </font>
    <font>
      <b/>
      <sz val="13"/>
      <name val="Arial Greek"/>
      <family val="2"/>
      <charset val="161"/>
    </font>
    <font>
      <sz val="13"/>
      <name val="Arial"/>
      <family val="2"/>
      <charset val="161"/>
    </font>
    <font>
      <sz val="13"/>
      <name val="Arial"/>
      <charset val="161"/>
    </font>
    <font>
      <sz val="13"/>
      <name val="Arial"/>
      <family val="2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0" borderId="0"/>
    <xf numFmtId="0" fontId="14" fillId="0" borderId="0"/>
    <xf numFmtId="9" fontId="11" fillId="0" borderId="0" applyFont="0" applyFill="0" applyBorder="0" applyAlignment="0" applyProtection="0"/>
    <xf numFmtId="0" fontId="11" fillId="0" borderId="0"/>
    <xf numFmtId="0" fontId="15" fillId="9" borderId="19" applyNumberFormat="0" applyAlignment="0" applyProtection="0"/>
    <xf numFmtId="0" fontId="16" fillId="18" borderId="20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5" borderId="25" applyNumberFormat="0" applyFont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14" fontId="4" fillId="0" borderId="0" xfId="1" applyNumberFormat="1" applyFont="1"/>
    <xf numFmtId="0" fontId="7" fillId="3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8" fillId="0" borderId="10" xfId="1" applyFont="1" applyBorder="1" applyAlignment="1">
      <alignment horizontal="left"/>
    </xf>
    <xf numFmtId="0" fontId="2" fillId="0" borderId="10" xfId="2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0" fontId="8" fillId="0" borderId="11" xfId="1" applyFont="1" applyBorder="1"/>
    <xf numFmtId="0" fontId="2" fillId="0" borderId="12" xfId="2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8" fillId="0" borderId="12" xfId="1" applyFont="1" applyBorder="1" applyAlignment="1">
      <alignment horizontal="left"/>
    </xf>
    <xf numFmtId="164" fontId="2" fillId="0" borderId="12" xfId="1" applyNumberFormat="1" applyFont="1" applyBorder="1" applyAlignment="1">
      <alignment horizontal="center"/>
    </xf>
    <xf numFmtId="0" fontId="8" fillId="0" borderId="12" xfId="1" applyFont="1" applyFill="1" applyBorder="1" applyAlignment="1">
      <alignment horizontal="left"/>
    </xf>
    <xf numFmtId="0" fontId="9" fillId="0" borderId="12" xfId="1" applyFont="1" applyBorder="1"/>
    <xf numFmtId="0" fontId="8" fillId="0" borderId="11" xfId="1" applyFont="1" applyFill="1" applyBorder="1"/>
    <xf numFmtId="0" fontId="10" fillId="0" borderId="0" xfId="1" applyFont="1" applyBorder="1" applyAlignment="1"/>
    <xf numFmtId="0" fontId="9" fillId="0" borderId="0" xfId="1" applyFont="1"/>
    <xf numFmtId="0" fontId="8" fillId="0" borderId="11" xfId="1" applyFont="1" applyBorder="1" applyAlignment="1">
      <alignment horizontal="left" vertical="center"/>
    </xf>
    <xf numFmtId="0" fontId="8" fillId="0" borderId="12" xfId="1" applyFont="1" applyBorder="1"/>
    <xf numFmtId="0" fontId="2" fillId="0" borderId="11" xfId="1" applyFont="1" applyFill="1" applyBorder="1"/>
    <xf numFmtId="0" fontId="2" fillId="0" borderId="12" xfId="1" applyFont="1" applyBorder="1" applyAlignment="1">
      <alignment horizontal="center"/>
    </xf>
    <xf numFmtId="0" fontId="7" fillId="3" borderId="13" xfId="1" applyFont="1" applyFill="1" applyBorder="1" applyAlignment="1">
      <alignment horizontal="center" wrapText="1"/>
    </xf>
    <xf numFmtId="0" fontId="2" fillId="0" borderId="12" xfId="1" applyFont="1" applyFill="1" applyBorder="1"/>
    <xf numFmtId="164" fontId="2" fillId="0" borderId="0" xfId="1" applyNumberFormat="1" applyFont="1" applyAlignment="1">
      <alignment horizontal="center"/>
    </xf>
    <xf numFmtId="0" fontId="2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10" xfId="1" applyFont="1" applyFill="1" applyBorder="1"/>
    <xf numFmtId="164" fontId="2" fillId="0" borderId="14" xfId="1" applyNumberFormat="1" applyFont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0" fontId="2" fillId="0" borderId="17" xfId="2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10" fillId="0" borderId="10" xfId="1" applyFont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10" fillId="0" borderId="12" xfId="1" applyFont="1" applyBorder="1" applyAlignment="1">
      <alignment horizontal="left"/>
    </xf>
    <xf numFmtId="0" fontId="2" fillId="0" borderId="18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8" fillId="0" borderId="10" xfId="1" applyFont="1" applyBorder="1"/>
    <xf numFmtId="0" fontId="2" fillId="0" borderId="10" xfId="2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" fontId="10" fillId="0" borderId="10" xfId="1" applyNumberFormat="1" applyFont="1" applyBorder="1" applyAlignment="1">
      <alignment horizontal="left"/>
    </xf>
    <xf numFmtId="164" fontId="2" fillId="0" borderId="12" xfId="1" applyNumberFormat="1" applyFont="1" applyBorder="1" applyAlignment="1">
      <alignment horizontal="center" vertical="center"/>
    </xf>
    <xf numFmtId="16" fontId="10" fillId="0" borderId="12" xfId="1" applyNumberFormat="1" applyFont="1" applyBorder="1" applyAlignment="1">
      <alignment horizontal="left"/>
    </xf>
    <xf numFmtId="0" fontId="10" fillId="0" borderId="12" xfId="1" applyFont="1" applyBorder="1" applyAlignment="1"/>
    <xf numFmtId="164" fontId="2" fillId="0" borderId="0" xfId="1" applyNumberFormat="1" applyFont="1" applyBorder="1" applyAlignment="1">
      <alignment horizontal="center"/>
    </xf>
    <xf numFmtId="0" fontId="11" fillId="0" borderId="0" xfId="4" applyFont="1"/>
    <xf numFmtId="0" fontId="9" fillId="0" borderId="0" xfId="1" applyFont="1" applyFill="1" applyBorder="1"/>
    <xf numFmtId="0" fontId="2" fillId="3" borderId="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</cellXfs>
  <cellStyles count="50">
    <cellStyle name="20% - Έμφαση1" xfId="5"/>
    <cellStyle name="20% - Έμφαση2" xfId="6"/>
    <cellStyle name="20% - Έμφαση3" xfId="7"/>
    <cellStyle name="20% - Έμφαση4" xfId="8"/>
    <cellStyle name="20% - Έμφαση5" xfId="9"/>
    <cellStyle name="20% - Έμφαση6" xfId="10"/>
    <cellStyle name="40% - Έμφαση1" xfId="11"/>
    <cellStyle name="40% - Έμφαση2" xfId="12"/>
    <cellStyle name="40% - Έμφαση3" xfId="13"/>
    <cellStyle name="40% - Έμφαση4" xfId="14"/>
    <cellStyle name="40% - Έμφαση5" xfId="15"/>
    <cellStyle name="40% - Έμφαση6" xfId="16"/>
    <cellStyle name="60% - Έμφαση1" xfId="17"/>
    <cellStyle name="60% - Έμφαση2" xfId="18"/>
    <cellStyle name="60% - Έμφαση3" xfId="19"/>
    <cellStyle name="60% - Έμφαση4" xfId="20"/>
    <cellStyle name="60% - Έμφαση5" xfId="21"/>
    <cellStyle name="60% - Έμφαση6" xfId="22"/>
    <cellStyle name="Normal" xfId="0" builtinId="0"/>
    <cellStyle name="Normal 2" xfId="23"/>
    <cellStyle name="Normal 2 2" xfId="24"/>
    <cellStyle name="Normal 3" xfId="1"/>
    <cellStyle name="Percent 2" xfId="25"/>
    <cellStyle name="Percent 3" xfId="3"/>
    <cellStyle name="Βασικό_anti ΣΥΝ. ΑΤΥΧ.2008-2007" xfId="26"/>
    <cellStyle name="Βασικό_Γρ. Υφυπουργού (Αίτια,ώρες,ημέρες 3μηνο 09-10)" xfId="2"/>
    <cellStyle name="Βασικό_ΗΜΕΡΗΣΙΑ ΑΤΥΧΗΜΑΤΑ 2013" xfId="4"/>
    <cellStyle name="Εισαγωγή" xfId="27"/>
    <cellStyle name="Έλεγχος κελιού" xfId="28"/>
    <cellStyle name="Έμφαση1" xfId="29"/>
    <cellStyle name="Έμφαση2" xfId="30"/>
    <cellStyle name="Έμφαση3" xfId="31"/>
    <cellStyle name="Έμφαση4" xfId="32"/>
    <cellStyle name="Έμφαση5" xfId="33"/>
    <cellStyle name="Έμφαση6" xfId="34"/>
    <cellStyle name="Έξοδος" xfId="35"/>
    <cellStyle name="Επεξηγηματικό κείμενο" xfId="36"/>
    <cellStyle name="Επικεφαλίδα 1" xfId="37"/>
    <cellStyle name="Επικεφαλίδα 2" xfId="38"/>
    <cellStyle name="Επικεφαλίδα 3" xfId="39"/>
    <cellStyle name="Επικεφαλίδα 4" xfId="40"/>
    <cellStyle name="Κακό" xfId="41"/>
    <cellStyle name="Καλό" xfId="42"/>
    <cellStyle name="Ουδέτερο" xfId="43"/>
    <cellStyle name="Προειδοποιητικό κείμενο" xfId="44"/>
    <cellStyle name="Σημείωση" xfId="45"/>
    <cellStyle name="Συνδεδεμένο κελί" xfId="46"/>
    <cellStyle name="Σύνολο" xfId="47"/>
    <cellStyle name="Τίτλος" xfId="48"/>
    <cellStyle name="Υπολογισμός" xfId="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5"/>
  <sheetViews>
    <sheetView tabSelected="1" view="pageBreakPreview" zoomScale="80" zoomScaleNormal="100" workbookViewId="0"/>
  </sheetViews>
  <sheetFormatPr defaultRowHeight="16.5" x14ac:dyDescent="0.25"/>
  <cols>
    <col min="1" max="1" width="49.85546875" style="18" customWidth="1"/>
    <col min="2" max="2" width="8.42578125" style="18" customWidth="1"/>
    <col min="3" max="3" width="14.42578125" style="18" bestFit="1" customWidth="1"/>
    <col min="4" max="4" width="2.140625" style="18" customWidth="1"/>
    <col min="5" max="5" width="40.5703125" style="18" customWidth="1"/>
    <col min="6" max="6" width="7.85546875" style="18" customWidth="1"/>
    <col min="7" max="7" width="14" style="18" customWidth="1"/>
    <col min="8" max="8" width="9.85546875" style="18" bestFit="1" customWidth="1"/>
    <col min="9" max="9" width="14.7109375" style="18" bestFit="1" customWidth="1"/>
    <col min="10" max="15" width="9.140625" style="18"/>
    <col min="16" max="16" width="7.7109375" style="18" customWidth="1"/>
    <col min="17" max="71" width="9.140625" style="18"/>
    <col min="72" max="72" width="9.140625" style="47"/>
    <col min="73" max="73" width="9.140625" style="18"/>
    <col min="74" max="74" width="8.85546875" style="18" customWidth="1"/>
    <col min="75" max="82" width="7.42578125" style="18" customWidth="1"/>
    <col min="83" max="83" width="6.7109375" style="18" customWidth="1"/>
    <col min="84" max="84" width="9.140625" style="18"/>
    <col min="85" max="85" width="10.42578125" style="18" customWidth="1"/>
    <col min="86" max="86" width="8.28515625" style="18" customWidth="1"/>
    <col min="87" max="92" width="9.140625" style="18"/>
    <col min="93" max="93" width="7.7109375" style="18" customWidth="1"/>
    <col min="94" max="256" width="9.140625" style="18"/>
    <col min="257" max="257" width="49.85546875" style="18" customWidth="1"/>
    <col min="258" max="258" width="8.42578125" style="18" customWidth="1"/>
    <col min="259" max="259" width="14.42578125" style="18" bestFit="1" customWidth="1"/>
    <col min="260" max="260" width="2.140625" style="18" customWidth="1"/>
    <col min="261" max="261" width="40.5703125" style="18" customWidth="1"/>
    <col min="262" max="262" width="7.85546875" style="18" customWidth="1"/>
    <col min="263" max="263" width="14" style="18" customWidth="1"/>
    <col min="264" max="264" width="9.85546875" style="18" bestFit="1" customWidth="1"/>
    <col min="265" max="265" width="14.7109375" style="18" bestFit="1" customWidth="1"/>
    <col min="266" max="271" width="9.140625" style="18"/>
    <col min="272" max="272" width="7.7109375" style="18" customWidth="1"/>
    <col min="273" max="329" width="9.140625" style="18"/>
    <col min="330" max="330" width="8.85546875" style="18" customWidth="1"/>
    <col min="331" max="338" width="7.42578125" style="18" customWidth="1"/>
    <col min="339" max="339" width="6.7109375" style="18" customWidth="1"/>
    <col min="340" max="340" width="9.140625" style="18"/>
    <col min="341" max="341" width="10.42578125" style="18" customWidth="1"/>
    <col min="342" max="342" width="8.28515625" style="18" customWidth="1"/>
    <col min="343" max="348" width="9.140625" style="18"/>
    <col min="349" max="349" width="7.7109375" style="18" customWidth="1"/>
    <col min="350" max="512" width="9.140625" style="18"/>
    <col min="513" max="513" width="49.85546875" style="18" customWidth="1"/>
    <col min="514" max="514" width="8.42578125" style="18" customWidth="1"/>
    <col min="515" max="515" width="14.42578125" style="18" bestFit="1" customWidth="1"/>
    <col min="516" max="516" width="2.140625" style="18" customWidth="1"/>
    <col min="517" max="517" width="40.5703125" style="18" customWidth="1"/>
    <col min="518" max="518" width="7.85546875" style="18" customWidth="1"/>
    <col min="519" max="519" width="14" style="18" customWidth="1"/>
    <col min="520" max="520" width="9.85546875" style="18" bestFit="1" customWidth="1"/>
    <col min="521" max="521" width="14.7109375" style="18" bestFit="1" customWidth="1"/>
    <col min="522" max="527" width="9.140625" style="18"/>
    <col min="528" max="528" width="7.7109375" style="18" customWidth="1"/>
    <col min="529" max="585" width="9.140625" style="18"/>
    <col min="586" max="586" width="8.85546875" style="18" customWidth="1"/>
    <col min="587" max="594" width="7.42578125" style="18" customWidth="1"/>
    <col min="595" max="595" width="6.7109375" style="18" customWidth="1"/>
    <col min="596" max="596" width="9.140625" style="18"/>
    <col min="597" max="597" width="10.42578125" style="18" customWidth="1"/>
    <col min="598" max="598" width="8.28515625" style="18" customWidth="1"/>
    <col min="599" max="604" width="9.140625" style="18"/>
    <col min="605" max="605" width="7.7109375" style="18" customWidth="1"/>
    <col min="606" max="768" width="9.140625" style="18"/>
    <col min="769" max="769" width="49.85546875" style="18" customWidth="1"/>
    <col min="770" max="770" width="8.42578125" style="18" customWidth="1"/>
    <col min="771" max="771" width="14.42578125" style="18" bestFit="1" customWidth="1"/>
    <col min="772" max="772" width="2.140625" style="18" customWidth="1"/>
    <col min="773" max="773" width="40.5703125" style="18" customWidth="1"/>
    <col min="774" max="774" width="7.85546875" style="18" customWidth="1"/>
    <col min="775" max="775" width="14" style="18" customWidth="1"/>
    <col min="776" max="776" width="9.85546875" style="18" bestFit="1" customWidth="1"/>
    <col min="777" max="777" width="14.7109375" style="18" bestFit="1" customWidth="1"/>
    <col min="778" max="783" width="9.140625" style="18"/>
    <col min="784" max="784" width="7.7109375" style="18" customWidth="1"/>
    <col min="785" max="841" width="9.140625" style="18"/>
    <col min="842" max="842" width="8.85546875" style="18" customWidth="1"/>
    <col min="843" max="850" width="7.42578125" style="18" customWidth="1"/>
    <col min="851" max="851" width="6.7109375" style="18" customWidth="1"/>
    <col min="852" max="852" width="9.140625" style="18"/>
    <col min="853" max="853" width="10.42578125" style="18" customWidth="1"/>
    <col min="854" max="854" width="8.28515625" style="18" customWidth="1"/>
    <col min="855" max="860" width="9.140625" style="18"/>
    <col min="861" max="861" width="7.7109375" style="18" customWidth="1"/>
    <col min="862" max="1024" width="9.140625" style="18"/>
    <col min="1025" max="1025" width="49.85546875" style="18" customWidth="1"/>
    <col min="1026" max="1026" width="8.42578125" style="18" customWidth="1"/>
    <col min="1027" max="1027" width="14.42578125" style="18" bestFit="1" customWidth="1"/>
    <col min="1028" max="1028" width="2.140625" style="18" customWidth="1"/>
    <col min="1029" max="1029" width="40.5703125" style="18" customWidth="1"/>
    <col min="1030" max="1030" width="7.85546875" style="18" customWidth="1"/>
    <col min="1031" max="1031" width="14" style="18" customWidth="1"/>
    <col min="1032" max="1032" width="9.85546875" style="18" bestFit="1" customWidth="1"/>
    <col min="1033" max="1033" width="14.7109375" style="18" bestFit="1" customWidth="1"/>
    <col min="1034" max="1039" width="9.140625" style="18"/>
    <col min="1040" max="1040" width="7.7109375" style="18" customWidth="1"/>
    <col min="1041" max="1097" width="9.140625" style="18"/>
    <col min="1098" max="1098" width="8.85546875" style="18" customWidth="1"/>
    <col min="1099" max="1106" width="7.42578125" style="18" customWidth="1"/>
    <col min="1107" max="1107" width="6.7109375" style="18" customWidth="1"/>
    <col min="1108" max="1108" width="9.140625" style="18"/>
    <col min="1109" max="1109" width="10.42578125" style="18" customWidth="1"/>
    <col min="1110" max="1110" width="8.28515625" style="18" customWidth="1"/>
    <col min="1111" max="1116" width="9.140625" style="18"/>
    <col min="1117" max="1117" width="7.7109375" style="18" customWidth="1"/>
    <col min="1118" max="1280" width="9.140625" style="18"/>
    <col min="1281" max="1281" width="49.85546875" style="18" customWidth="1"/>
    <col min="1282" max="1282" width="8.42578125" style="18" customWidth="1"/>
    <col min="1283" max="1283" width="14.42578125" style="18" bestFit="1" customWidth="1"/>
    <col min="1284" max="1284" width="2.140625" style="18" customWidth="1"/>
    <col min="1285" max="1285" width="40.5703125" style="18" customWidth="1"/>
    <col min="1286" max="1286" width="7.85546875" style="18" customWidth="1"/>
    <col min="1287" max="1287" width="14" style="18" customWidth="1"/>
    <col min="1288" max="1288" width="9.85546875" style="18" bestFit="1" customWidth="1"/>
    <col min="1289" max="1289" width="14.7109375" style="18" bestFit="1" customWidth="1"/>
    <col min="1290" max="1295" width="9.140625" style="18"/>
    <col min="1296" max="1296" width="7.7109375" style="18" customWidth="1"/>
    <col min="1297" max="1353" width="9.140625" style="18"/>
    <col min="1354" max="1354" width="8.85546875" style="18" customWidth="1"/>
    <col min="1355" max="1362" width="7.42578125" style="18" customWidth="1"/>
    <col min="1363" max="1363" width="6.7109375" style="18" customWidth="1"/>
    <col min="1364" max="1364" width="9.140625" style="18"/>
    <col min="1365" max="1365" width="10.42578125" style="18" customWidth="1"/>
    <col min="1366" max="1366" width="8.28515625" style="18" customWidth="1"/>
    <col min="1367" max="1372" width="9.140625" style="18"/>
    <col min="1373" max="1373" width="7.7109375" style="18" customWidth="1"/>
    <col min="1374" max="1536" width="9.140625" style="18"/>
    <col min="1537" max="1537" width="49.85546875" style="18" customWidth="1"/>
    <col min="1538" max="1538" width="8.42578125" style="18" customWidth="1"/>
    <col min="1539" max="1539" width="14.42578125" style="18" bestFit="1" customWidth="1"/>
    <col min="1540" max="1540" width="2.140625" style="18" customWidth="1"/>
    <col min="1541" max="1541" width="40.5703125" style="18" customWidth="1"/>
    <col min="1542" max="1542" width="7.85546875" style="18" customWidth="1"/>
    <col min="1543" max="1543" width="14" style="18" customWidth="1"/>
    <col min="1544" max="1544" width="9.85546875" style="18" bestFit="1" customWidth="1"/>
    <col min="1545" max="1545" width="14.7109375" style="18" bestFit="1" customWidth="1"/>
    <col min="1546" max="1551" width="9.140625" style="18"/>
    <col min="1552" max="1552" width="7.7109375" style="18" customWidth="1"/>
    <col min="1553" max="1609" width="9.140625" style="18"/>
    <col min="1610" max="1610" width="8.85546875" style="18" customWidth="1"/>
    <col min="1611" max="1618" width="7.42578125" style="18" customWidth="1"/>
    <col min="1619" max="1619" width="6.7109375" style="18" customWidth="1"/>
    <col min="1620" max="1620" width="9.140625" style="18"/>
    <col min="1621" max="1621" width="10.42578125" style="18" customWidth="1"/>
    <col min="1622" max="1622" width="8.28515625" style="18" customWidth="1"/>
    <col min="1623" max="1628" width="9.140625" style="18"/>
    <col min="1629" max="1629" width="7.7109375" style="18" customWidth="1"/>
    <col min="1630" max="1792" width="9.140625" style="18"/>
    <col min="1793" max="1793" width="49.85546875" style="18" customWidth="1"/>
    <col min="1794" max="1794" width="8.42578125" style="18" customWidth="1"/>
    <col min="1795" max="1795" width="14.42578125" style="18" bestFit="1" customWidth="1"/>
    <col min="1796" max="1796" width="2.140625" style="18" customWidth="1"/>
    <col min="1797" max="1797" width="40.5703125" style="18" customWidth="1"/>
    <col min="1798" max="1798" width="7.85546875" style="18" customWidth="1"/>
    <col min="1799" max="1799" width="14" style="18" customWidth="1"/>
    <col min="1800" max="1800" width="9.85546875" style="18" bestFit="1" customWidth="1"/>
    <col min="1801" max="1801" width="14.7109375" style="18" bestFit="1" customWidth="1"/>
    <col min="1802" max="1807" width="9.140625" style="18"/>
    <col min="1808" max="1808" width="7.7109375" style="18" customWidth="1"/>
    <col min="1809" max="1865" width="9.140625" style="18"/>
    <col min="1866" max="1866" width="8.85546875" style="18" customWidth="1"/>
    <col min="1867" max="1874" width="7.42578125" style="18" customWidth="1"/>
    <col min="1875" max="1875" width="6.7109375" style="18" customWidth="1"/>
    <col min="1876" max="1876" width="9.140625" style="18"/>
    <col min="1877" max="1877" width="10.42578125" style="18" customWidth="1"/>
    <col min="1878" max="1878" width="8.28515625" style="18" customWidth="1"/>
    <col min="1879" max="1884" width="9.140625" style="18"/>
    <col min="1885" max="1885" width="7.7109375" style="18" customWidth="1"/>
    <col min="1886" max="2048" width="9.140625" style="18"/>
    <col min="2049" max="2049" width="49.85546875" style="18" customWidth="1"/>
    <col min="2050" max="2050" width="8.42578125" style="18" customWidth="1"/>
    <col min="2051" max="2051" width="14.42578125" style="18" bestFit="1" customWidth="1"/>
    <col min="2052" max="2052" width="2.140625" style="18" customWidth="1"/>
    <col min="2053" max="2053" width="40.5703125" style="18" customWidth="1"/>
    <col min="2054" max="2054" width="7.85546875" style="18" customWidth="1"/>
    <col min="2055" max="2055" width="14" style="18" customWidth="1"/>
    <col min="2056" max="2056" width="9.85546875" style="18" bestFit="1" customWidth="1"/>
    <col min="2057" max="2057" width="14.7109375" style="18" bestFit="1" customWidth="1"/>
    <col min="2058" max="2063" width="9.140625" style="18"/>
    <col min="2064" max="2064" width="7.7109375" style="18" customWidth="1"/>
    <col min="2065" max="2121" width="9.140625" style="18"/>
    <col min="2122" max="2122" width="8.85546875" style="18" customWidth="1"/>
    <col min="2123" max="2130" width="7.42578125" style="18" customWidth="1"/>
    <col min="2131" max="2131" width="6.7109375" style="18" customWidth="1"/>
    <col min="2132" max="2132" width="9.140625" style="18"/>
    <col min="2133" max="2133" width="10.42578125" style="18" customWidth="1"/>
    <col min="2134" max="2134" width="8.28515625" style="18" customWidth="1"/>
    <col min="2135" max="2140" width="9.140625" style="18"/>
    <col min="2141" max="2141" width="7.7109375" style="18" customWidth="1"/>
    <col min="2142" max="2304" width="9.140625" style="18"/>
    <col min="2305" max="2305" width="49.85546875" style="18" customWidth="1"/>
    <col min="2306" max="2306" width="8.42578125" style="18" customWidth="1"/>
    <col min="2307" max="2307" width="14.42578125" style="18" bestFit="1" customWidth="1"/>
    <col min="2308" max="2308" width="2.140625" style="18" customWidth="1"/>
    <col min="2309" max="2309" width="40.5703125" style="18" customWidth="1"/>
    <col min="2310" max="2310" width="7.85546875" style="18" customWidth="1"/>
    <col min="2311" max="2311" width="14" style="18" customWidth="1"/>
    <col min="2312" max="2312" width="9.85546875" style="18" bestFit="1" customWidth="1"/>
    <col min="2313" max="2313" width="14.7109375" style="18" bestFit="1" customWidth="1"/>
    <col min="2314" max="2319" width="9.140625" style="18"/>
    <col min="2320" max="2320" width="7.7109375" style="18" customWidth="1"/>
    <col min="2321" max="2377" width="9.140625" style="18"/>
    <col min="2378" max="2378" width="8.85546875" style="18" customWidth="1"/>
    <col min="2379" max="2386" width="7.42578125" style="18" customWidth="1"/>
    <col min="2387" max="2387" width="6.7109375" style="18" customWidth="1"/>
    <col min="2388" max="2388" width="9.140625" style="18"/>
    <col min="2389" max="2389" width="10.42578125" style="18" customWidth="1"/>
    <col min="2390" max="2390" width="8.28515625" style="18" customWidth="1"/>
    <col min="2391" max="2396" width="9.140625" style="18"/>
    <col min="2397" max="2397" width="7.7109375" style="18" customWidth="1"/>
    <col min="2398" max="2560" width="9.140625" style="18"/>
    <col min="2561" max="2561" width="49.85546875" style="18" customWidth="1"/>
    <col min="2562" max="2562" width="8.42578125" style="18" customWidth="1"/>
    <col min="2563" max="2563" width="14.42578125" style="18" bestFit="1" customWidth="1"/>
    <col min="2564" max="2564" width="2.140625" style="18" customWidth="1"/>
    <col min="2565" max="2565" width="40.5703125" style="18" customWidth="1"/>
    <col min="2566" max="2566" width="7.85546875" style="18" customWidth="1"/>
    <col min="2567" max="2567" width="14" style="18" customWidth="1"/>
    <col min="2568" max="2568" width="9.85546875" style="18" bestFit="1" customWidth="1"/>
    <col min="2569" max="2569" width="14.7109375" style="18" bestFit="1" customWidth="1"/>
    <col min="2570" max="2575" width="9.140625" style="18"/>
    <col min="2576" max="2576" width="7.7109375" style="18" customWidth="1"/>
    <col min="2577" max="2633" width="9.140625" style="18"/>
    <col min="2634" max="2634" width="8.85546875" style="18" customWidth="1"/>
    <col min="2635" max="2642" width="7.42578125" style="18" customWidth="1"/>
    <col min="2643" max="2643" width="6.7109375" style="18" customWidth="1"/>
    <col min="2644" max="2644" width="9.140625" style="18"/>
    <col min="2645" max="2645" width="10.42578125" style="18" customWidth="1"/>
    <col min="2646" max="2646" width="8.28515625" style="18" customWidth="1"/>
    <col min="2647" max="2652" width="9.140625" style="18"/>
    <col min="2653" max="2653" width="7.7109375" style="18" customWidth="1"/>
    <col min="2654" max="2816" width="9.140625" style="18"/>
    <col min="2817" max="2817" width="49.85546875" style="18" customWidth="1"/>
    <col min="2818" max="2818" width="8.42578125" style="18" customWidth="1"/>
    <col min="2819" max="2819" width="14.42578125" style="18" bestFit="1" customWidth="1"/>
    <col min="2820" max="2820" width="2.140625" style="18" customWidth="1"/>
    <col min="2821" max="2821" width="40.5703125" style="18" customWidth="1"/>
    <col min="2822" max="2822" width="7.85546875" style="18" customWidth="1"/>
    <col min="2823" max="2823" width="14" style="18" customWidth="1"/>
    <col min="2824" max="2824" width="9.85546875" style="18" bestFit="1" customWidth="1"/>
    <col min="2825" max="2825" width="14.7109375" style="18" bestFit="1" customWidth="1"/>
    <col min="2826" max="2831" width="9.140625" style="18"/>
    <col min="2832" max="2832" width="7.7109375" style="18" customWidth="1"/>
    <col min="2833" max="2889" width="9.140625" style="18"/>
    <col min="2890" max="2890" width="8.85546875" style="18" customWidth="1"/>
    <col min="2891" max="2898" width="7.42578125" style="18" customWidth="1"/>
    <col min="2899" max="2899" width="6.7109375" style="18" customWidth="1"/>
    <col min="2900" max="2900" width="9.140625" style="18"/>
    <col min="2901" max="2901" width="10.42578125" style="18" customWidth="1"/>
    <col min="2902" max="2902" width="8.28515625" style="18" customWidth="1"/>
    <col min="2903" max="2908" width="9.140625" style="18"/>
    <col min="2909" max="2909" width="7.7109375" style="18" customWidth="1"/>
    <col min="2910" max="3072" width="9.140625" style="18"/>
    <col min="3073" max="3073" width="49.85546875" style="18" customWidth="1"/>
    <col min="3074" max="3074" width="8.42578125" style="18" customWidth="1"/>
    <col min="3075" max="3075" width="14.42578125" style="18" bestFit="1" customWidth="1"/>
    <col min="3076" max="3076" width="2.140625" style="18" customWidth="1"/>
    <col min="3077" max="3077" width="40.5703125" style="18" customWidth="1"/>
    <col min="3078" max="3078" width="7.85546875" style="18" customWidth="1"/>
    <col min="3079" max="3079" width="14" style="18" customWidth="1"/>
    <col min="3080" max="3080" width="9.85546875" style="18" bestFit="1" customWidth="1"/>
    <col min="3081" max="3081" width="14.7109375" style="18" bestFit="1" customWidth="1"/>
    <col min="3082" max="3087" width="9.140625" style="18"/>
    <col min="3088" max="3088" width="7.7109375" style="18" customWidth="1"/>
    <col min="3089" max="3145" width="9.140625" style="18"/>
    <col min="3146" max="3146" width="8.85546875" style="18" customWidth="1"/>
    <col min="3147" max="3154" width="7.42578125" style="18" customWidth="1"/>
    <col min="3155" max="3155" width="6.7109375" style="18" customWidth="1"/>
    <col min="3156" max="3156" width="9.140625" style="18"/>
    <col min="3157" max="3157" width="10.42578125" style="18" customWidth="1"/>
    <col min="3158" max="3158" width="8.28515625" style="18" customWidth="1"/>
    <col min="3159" max="3164" width="9.140625" style="18"/>
    <col min="3165" max="3165" width="7.7109375" style="18" customWidth="1"/>
    <col min="3166" max="3328" width="9.140625" style="18"/>
    <col min="3329" max="3329" width="49.85546875" style="18" customWidth="1"/>
    <col min="3330" max="3330" width="8.42578125" style="18" customWidth="1"/>
    <col min="3331" max="3331" width="14.42578125" style="18" bestFit="1" customWidth="1"/>
    <col min="3332" max="3332" width="2.140625" style="18" customWidth="1"/>
    <col min="3333" max="3333" width="40.5703125" style="18" customWidth="1"/>
    <col min="3334" max="3334" width="7.85546875" style="18" customWidth="1"/>
    <col min="3335" max="3335" width="14" style="18" customWidth="1"/>
    <col min="3336" max="3336" width="9.85546875" style="18" bestFit="1" customWidth="1"/>
    <col min="3337" max="3337" width="14.7109375" style="18" bestFit="1" customWidth="1"/>
    <col min="3338" max="3343" width="9.140625" style="18"/>
    <col min="3344" max="3344" width="7.7109375" style="18" customWidth="1"/>
    <col min="3345" max="3401" width="9.140625" style="18"/>
    <col min="3402" max="3402" width="8.85546875" style="18" customWidth="1"/>
    <col min="3403" max="3410" width="7.42578125" style="18" customWidth="1"/>
    <col min="3411" max="3411" width="6.7109375" style="18" customWidth="1"/>
    <col min="3412" max="3412" width="9.140625" style="18"/>
    <col min="3413" max="3413" width="10.42578125" style="18" customWidth="1"/>
    <col min="3414" max="3414" width="8.28515625" style="18" customWidth="1"/>
    <col min="3415" max="3420" width="9.140625" style="18"/>
    <col min="3421" max="3421" width="7.7109375" style="18" customWidth="1"/>
    <col min="3422" max="3584" width="9.140625" style="18"/>
    <col min="3585" max="3585" width="49.85546875" style="18" customWidth="1"/>
    <col min="3586" max="3586" width="8.42578125" style="18" customWidth="1"/>
    <col min="3587" max="3587" width="14.42578125" style="18" bestFit="1" customWidth="1"/>
    <col min="3588" max="3588" width="2.140625" style="18" customWidth="1"/>
    <col min="3589" max="3589" width="40.5703125" style="18" customWidth="1"/>
    <col min="3590" max="3590" width="7.85546875" style="18" customWidth="1"/>
    <col min="3591" max="3591" width="14" style="18" customWidth="1"/>
    <col min="3592" max="3592" width="9.85546875" style="18" bestFit="1" customWidth="1"/>
    <col min="3593" max="3593" width="14.7109375" style="18" bestFit="1" customWidth="1"/>
    <col min="3594" max="3599" width="9.140625" style="18"/>
    <col min="3600" max="3600" width="7.7109375" style="18" customWidth="1"/>
    <col min="3601" max="3657" width="9.140625" style="18"/>
    <col min="3658" max="3658" width="8.85546875" style="18" customWidth="1"/>
    <col min="3659" max="3666" width="7.42578125" style="18" customWidth="1"/>
    <col min="3667" max="3667" width="6.7109375" style="18" customWidth="1"/>
    <col min="3668" max="3668" width="9.140625" style="18"/>
    <col min="3669" max="3669" width="10.42578125" style="18" customWidth="1"/>
    <col min="3670" max="3670" width="8.28515625" style="18" customWidth="1"/>
    <col min="3671" max="3676" width="9.140625" style="18"/>
    <col min="3677" max="3677" width="7.7109375" style="18" customWidth="1"/>
    <col min="3678" max="3840" width="9.140625" style="18"/>
    <col min="3841" max="3841" width="49.85546875" style="18" customWidth="1"/>
    <col min="3842" max="3842" width="8.42578125" style="18" customWidth="1"/>
    <col min="3843" max="3843" width="14.42578125" style="18" bestFit="1" customWidth="1"/>
    <col min="3844" max="3844" width="2.140625" style="18" customWidth="1"/>
    <col min="3845" max="3845" width="40.5703125" style="18" customWidth="1"/>
    <col min="3846" max="3846" width="7.85546875" style="18" customWidth="1"/>
    <col min="3847" max="3847" width="14" style="18" customWidth="1"/>
    <col min="3848" max="3848" width="9.85546875" style="18" bestFit="1" customWidth="1"/>
    <col min="3849" max="3849" width="14.7109375" style="18" bestFit="1" customWidth="1"/>
    <col min="3850" max="3855" width="9.140625" style="18"/>
    <col min="3856" max="3856" width="7.7109375" style="18" customWidth="1"/>
    <col min="3857" max="3913" width="9.140625" style="18"/>
    <col min="3914" max="3914" width="8.85546875" style="18" customWidth="1"/>
    <col min="3915" max="3922" width="7.42578125" style="18" customWidth="1"/>
    <col min="3923" max="3923" width="6.7109375" style="18" customWidth="1"/>
    <col min="3924" max="3924" width="9.140625" style="18"/>
    <col min="3925" max="3925" width="10.42578125" style="18" customWidth="1"/>
    <col min="3926" max="3926" width="8.28515625" style="18" customWidth="1"/>
    <col min="3927" max="3932" width="9.140625" style="18"/>
    <col min="3933" max="3933" width="7.7109375" style="18" customWidth="1"/>
    <col min="3934" max="4096" width="9.140625" style="18"/>
    <col min="4097" max="4097" width="49.85546875" style="18" customWidth="1"/>
    <col min="4098" max="4098" width="8.42578125" style="18" customWidth="1"/>
    <col min="4099" max="4099" width="14.42578125" style="18" bestFit="1" customWidth="1"/>
    <col min="4100" max="4100" width="2.140625" style="18" customWidth="1"/>
    <col min="4101" max="4101" width="40.5703125" style="18" customWidth="1"/>
    <col min="4102" max="4102" width="7.85546875" style="18" customWidth="1"/>
    <col min="4103" max="4103" width="14" style="18" customWidth="1"/>
    <col min="4104" max="4104" width="9.85546875" style="18" bestFit="1" customWidth="1"/>
    <col min="4105" max="4105" width="14.7109375" style="18" bestFit="1" customWidth="1"/>
    <col min="4106" max="4111" width="9.140625" style="18"/>
    <col min="4112" max="4112" width="7.7109375" style="18" customWidth="1"/>
    <col min="4113" max="4169" width="9.140625" style="18"/>
    <col min="4170" max="4170" width="8.85546875" style="18" customWidth="1"/>
    <col min="4171" max="4178" width="7.42578125" style="18" customWidth="1"/>
    <col min="4179" max="4179" width="6.7109375" style="18" customWidth="1"/>
    <col min="4180" max="4180" width="9.140625" style="18"/>
    <col min="4181" max="4181" width="10.42578125" style="18" customWidth="1"/>
    <col min="4182" max="4182" width="8.28515625" style="18" customWidth="1"/>
    <col min="4183" max="4188" width="9.140625" style="18"/>
    <col min="4189" max="4189" width="7.7109375" style="18" customWidth="1"/>
    <col min="4190" max="4352" width="9.140625" style="18"/>
    <col min="4353" max="4353" width="49.85546875" style="18" customWidth="1"/>
    <col min="4354" max="4354" width="8.42578125" style="18" customWidth="1"/>
    <col min="4355" max="4355" width="14.42578125" style="18" bestFit="1" customWidth="1"/>
    <col min="4356" max="4356" width="2.140625" style="18" customWidth="1"/>
    <col min="4357" max="4357" width="40.5703125" style="18" customWidth="1"/>
    <col min="4358" max="4358" width="7.85546875" style="18" customWidth="1"/>
    <col min="4359" max="4359" width="14" style="18" customWidth="1"/>
    <col min="4360" max="4360" width="9.85546875" style="18" bestFit="1" customWidth="1"/>
    <col min="4361" max="4361" width="14.7109375" style="18" bestFit="1" customWidth="1"/>
    <col min="4362" max="4367" width="9.140625" style="18"/>
    <col min="4368" max="4368" width="7.7109375" style="18" customWidth="1"/>
    <col min="4369" max="4425" width="9.140625" style="18"/>
    <col min="4426" max="4426" width="8.85546875" style="18" customWidth="1"/>
    <col min="4427" max="4434" width="7.42578125" style="18" customWidth="1"/>
    <col min="4435" max="4435" width="6.7109375" style="18" customWidth="1"/>
    <col min="4436" max="4436" width="9.140625" style="18"/>
    <col min="4437" max="4437" width="10.42578125" style="18" customWidth="1"/>
    <col min="4438" max="4438" width="8.28515625" style="18" customWidth="1"/>
    <col min="4439" max="4444" width="9.140625" style="18"/>
    <col min="4445" max="4445" width="7.7109375" style="18" customWidth="1"/>
    <col min="4446" max="4608" width="9.140625" style="18"/>
    <col min="4609" max="4609" width="49.85546875" style="18" customWidth="1"/>
    <col min="4610" max="4610" width="8.42578125" style="18" customWidth="1"/>
    <col min="4611" max="4611" width="14.42578125" style="18" bestFit="1" customWidth="1"/>
    <col min="4612" max="4612" width="2.140625" style="18" customWidth="1"/>
    <col min="4613" max="4613" width="40.5703125" style="18" customWidth="1"/>
    <col min="4614" max="4614" width="7.85546875" style="18" customWidth="1"/>
    <col min="4615" max="4615" width="14" style="18" customWidth="1"/>
    <col min="4616" max="4616" width="9.85546875" style="18" bestFit="1" customWidth="1"/>
    <col min="4617" max="4617" width="14.7109375" style="18" bestFit="1" customWidth="1"/>
    <col min="4618" max="4623" width="9.140625" style="18"/>
    <col min="4624" max="4624" width="7.7109375" style="18" customWidth="1"/>
    <col min="4625" max="4681" width="9.140625" style="18"/>
    <col min="4682" max="4682" width="8.85546875" style="18" customWidth="1"/>
    <col min="4683" max="4690" width="7.42578125" style="18" customWidth="1"/>
    <col min="4691" max="4691" width="6.7109375" style="18" customWidth="1"/>
    <col min="4692" max="4692" width="9.140625" style="18"/>
    <col min="4693" max="4693" width="10.42578125" style="18" customWidth="1"/>
    <col min="4694" max="4694" width="8.28515625" style="18" customWidth="1"/>
    <col min="4695" max="4700" width="9.140625" style="18"/>
    <col min="4701" max="4701" width="7.7109375" style="18" customWidth="1"/>
    <col min="4702" max="4864" width="9.140625" style="18"/>
    <col min="4865" max="4865" width="49.85546875" style="18" customWidth="1"/>
    <col min="4866" max="4866" width="8.42578125" style="18" customWidth="1"/>
    <col min="4867" max="4867" width="14.42578125" style="18" bestFit="1" customWidth="1"/>
    <col min="4868" max="4868" width="2.140625" style="18" customWidth="1"/>
    <col min="4869" max="4869" width="40.5703125" style="18" customWidth="1"/>
    <col min="4870" max="4870" width="7.85546875" style="18" customWidth="1"/>
    <col min="4871" max="4871" width="14" style="18" customWidth="1"/>
    <col min="4872" max="4872" width="9.85546875" style="18" bestFit="1" customWidth="1"/>
    <col min="4873" max="4873" width="14.7109375" style="18" bestFit="1" customWidth="1"/>
    <col min="4874" max="4879" width="9.140625" style="18"/>
    <col min="4880" max="4880" width="7.7109375" style="18" customWidth="1"/>
    <col min="4881" max="4937" width="9.140625" style="18"/>
    <col min="4938" max="4938" width="8.85546875" style="18" customWidth="1"/>
    <col min="4939" max="4946" width="7.42578125" style="18" customWidth="1"/>
    <col min="4947" max="4947" width="6.7109375" style="18" customWidth="1"/>
    <col min="4948" max="4948" width="9.140625" style="18"/>
    <col min="4949" max="4949" width="10.42578125" style="18" customWidth="1"/>
    <col min="4950" max="4950" width="8.28515625" style="18" customWidth="1"/>
    <col min="4951" max="4956" width="9.140625" style="18"/>
    <col min="4957" max="4957" width="7.7109375" style="18" customWidth="1"/>
    <col min="4958" max="5120" width="9.140625" style="18"/>
    <col min="5121" max="5121" width="49.85546875" style="18" customWidth="1"/>
    <col min="5122" max="5122" width="8.42578125" style="18" customWidth="1"/>
    <col min="5123" max="5123" width="14.42578125" style="18" bestFit="1" customWidth="1"/>
    <col min="5124" max="5124" width="2.140625" style="18" customWidth="1"/>
    <col min="5125" max="5125" width="40.5703125" style="18" customWidth="1"/>
    <col min="5126" max="5126" width="7.85546875" style="18" customWidth="1"/>
    <col min="5127" max="5127" width="14" style="18" customWidth="1"/>
    <col min="5128" max="5128" width="9.85546875" style="18" bestFit="1" customWidth="1"/>
    <col min="5129" max="5129" width="14.7109375" style="18" bestFit="1" customWidth="1"/>
    <col min="5130" max="5135" width="9.140625" style="18"/>
    <col min="5136" max="5136" width="7.7109375" style="18" customWidth="1"/>
    <col min="5137" max="5193" width="9.140625" style="18"/>
    <col min="5194" max="5194" width="8.85546875" style="18" customWidth="1"/>
    <col min="5195" max="5202" width="7.42578125" style="18" customWidth="1"/>
    <col min="5203" max="5203" width="6.7109375" style="18" customWidth="1"/>
    <col min="5204" max="5204" width="9.140625" style="18"/>
    <col min="5205" max="5205" width="10.42578125" style="18" customWidth="1"/>
    <col min="5206" max="5206" width="8.28515625" style="18" customWidth="1"/>
    <col min="5207" max="5212" width="9.140625" style="18"/>
    <col min="5213" max="5213" width="7.7109375" style="18" customWidth="1"/>
    <col min="5214" max="5376" width="9.140625" style="18"/>
    <col min="5377" max="5377" width="49.85546875" style="18" customWidth="1"/>
    <col min="5378" max="5378" width="8.42578125" style="18" customWidth="1"/>
    <col min="5379" max="5379" width="14.42578125" style="18" bestFit="1" customWidth="1"/>
    <col min="5380" max="5380" width="2.140625" style="18" customWidth="1"/>
    <col min="5381" max="5381" width="40.5703125" style="18" customWidth="1"/>
    <col min="5382" max="5382" width="7.85546875" style="18" customWidth="1"/>
    <col min="5383" max="5383" width="14" style="18" customWidth="1"/>
    <col min="5384" max="5384" width="9.85546875" style="18" bestFit="1" customWidth="1"/>
    <col min="5385" max="5385" width="14.7109375" style="18" bestFit="1" customWidth="1"/>
    <col min="5386" max="5391" width="9.140625" style="18"/>
    <col min="5392" max="5392" width="7.7109375" style="18" customWidth="1"/>
    <col min="5393" max="5449" width="9.140625" style="18"/>
    <col min="5450" max="5450" width="8.85546875" style="18" customWidth="1"/>
    <col min="5451" max="5458" width="7.42578125" style="18" customWidth="1"/>
    <col min="5459" max="5459" width="6.7109375" style="18" customWidth="1"/>
    <col min="5460" max="5460" width="9.140625" style="18"/>
    <col min="5461" max="5461" width="10.42578125" style="18" customWidth="1"/>
    <col min="5462" max="5462" width="8.28515625" style="18" customWidth="1"/>
    <col min="5463" max="5468" width="9.140625" style="18"/>
    <col min="5469" max="5469" width="7.7109375" style="18" customWidth="1"/>
    <col min="5470" max="5632" width="9.140625" style="18"/>
    <col min="5633" max="5633" width="49.85546875" style="18" customWidth="1"/>
    <col min="5634" max="5634" width="8.42578125" style="18" customWidth="1"/>
    <col min="5635" max="5635" width="14.42578125" style="18" bestFit="1" customWidth="1"/>
    <col min="5636" max="5636" width="2.140625" style="18" customWidth="1"/>
    <col min="5637" max="5637" width="40.5703125" style="18" customWidth="1"/>
    <col min="5638" max="5638" width="7.85546875" style="18" customWidth="1"/>
    <col min="5639" max="5639" width="14" style="18" customWidth="1"/>
    <col min="5640" max="5640" width="9.85546875" style="18" bestFit="1" customWidth="1"/>
    <col min="5641" max="5641" width="14.7109375" style="18" bestFit="1" customWidth="1"/>
    <col min="5642" max="5647" width="9.140625" style="18"/>
    <col min="5648" max="5648" width="7.7109375" style="18" customWidth="1"/>
    <col min="5649" max="5705" width="9.140625" style="18"/>
    <col min="5706" max="5706" width="8.85546875" style="18" customWidth="1"/>
    <col min="5707" max="5714" width="7.42578125" style="18" customWidth="1"/>
    <col min="5715" max="5715" width="6.7109375" style="18" customWidth="1"/>
    <col min="5716" max="5716" width="9.140625" style="18"/>
    <col min="5717" max="5717" width="10.42578125" style="18" customWidth="1"/>
    <col min="5718" max="5718" width="8.28515625" style="18" customWidth="1"/>
    <col min="5719" max="5724" width="9.140625" style="18"/>
    <col min="5725" max="5725" width="7.7109375" style="18" customWidth="1"/>
    <col min="5726" max="5888" width="9.140625" style="18"/>
    <col min="5889" max="5889" width="49.85546875" style="18" customWidth="1"/>
    <col min="5890" max="5890" width="8.42578125" style="18" customWidth="1"/>
    <col min="5891" max="5891" width="14.42578125" style="18" bestFit="1" customWidth="1"/>
    <col min="5892" max="5892" width="2.140625" style="18" customWidth="1"/>
    <col min="5893" max="5893" width="40.5703125" style="18" customWidth="1"/>
    <col min="5894" max="5894" width="7.85546875" style="18" customWidth="1"/>
    <col min="5895" max="5895" width="14" style="18" customWidth="1"/>
    <col min="5896" max="5896" width="9.85546875" style="18" bestFit="1" customWidth="1"/>
    <col min="5897" max="5897" width="14.7109375" style="18" bestFit="1" customWidth="1"/>
    <col min="5898" max="5903" width="9.140625" style="18"/>
    <col min="5904" max="5904" width="7.7109375" style="18" customWidth="1"/>
    <col min="5905" max="5961" width="9.140625" style="18"/>
    <col min="5962" max="5962" width="8.85546875" style="18" customWidth="1"/>
    <col min="5963" max="5970" width="7.42578125" style="18" customWidth="1"/>
    <col min="5971" max="5971" width="6.7109375" style="18" customWidth="1"/>
    <col min="5972" max="5972" width="9.140625" style="18"/>
    <col min="5973" max="5973" width="10.42578125" style="18" customWidth="1"/>
    <col min="5974" max="5974" width="8.28515625" style="18" customWidth="1"/>
    <col min="5975" max="5980" width="9.140625" style="18"/>
    <col min="5981" max="5981" width="7.7109375" style="18" customWidth="1"/>
    <col min="5982" max="6144" width="9.140625" style="18"/>
    <col min="6145" max="6145" width="49.85546875" style="18" customWidth="1"/>
    <col min="6146" max="6146" width="8.42578125" style="18" customWidth="1"/>
    <col min="6147" max="6147" width="14.42578125" style="18" bestFit="1" customWidth="1"/>
    <col min="6148" max="6148" width="2.140625" style="18" customWidth="1"/>
    <col min="6149" max="6149" width="40.5703125" style="18" customWidth="1"/>
    <col min="6150" max="6150" width="7.85546875" style="18" customWidth="1"/>
    <col min="6151" max="6151" width="14" style="18" customWidth="1"/>
    <col min="6152" max="6152" width="9.85546875" style="18" bestFit="1" customWidth="1"/>
    <col min="6153" max="6153" width="14.7109375" style="18" bestFit="1" customWidth="1"/>
    <col min="6154" max="6159" width="9.140625" style="18"/>
    <col min="6160" max="6160" width="7.7109375" style="18" customWidth="1"/>
    <col min="6161" max="6217" width="9.140625" style="18"/>
    <col min="6218" max="6218" width="8.85546875" style="18" customWidth="1"/>
    <col min="6219" max="6226" width="7.42578125" style="18" customWidth="1"/>
    <col min="6227" max="6227" width="6.7109375" style="18" customWidth="1"/>
    <col min="6228" max="6228" width="9.140625" style="18"/>
    <col min="6229" max="6229" width="10.42578125" style="18" customWidth="1"/>
    <col min="6230" max="6230" width="8.28515625" style="18" customWidth="1"/>
    <col min="6231" max="6236" width="9.140625" style="18"/>
    <col min="6237" max="6237" width="7.7109375" style="18" customWidth="1"/>
    <col min="6238" max="6400" width="9.140625" style="18"/>
    <col min="6401" max="6401" width="49.85546875" style="18" customWidth="1"/>
    <col min="6402" max="6402" width="8.42578125" style="18" customWidth="1"/>
    <col min="6403" max="6403" width="14.42578125" style="18" bestFit="1" customWidth="1"/>
    <col min="6404" max="6404" width="2.140625" style="18" customWidth="1"/>
    <col min="6405" max="6405" width="40.5703125" style="18" customWidth="1"/>
    <col min="6406" max="6406" width="7.85546875" style="18" customWidth="1"/>
    <col min="6407" max="6407" width="14" style="18" customWidth="1"/>
    <col min="6408" max="6408" width="9.85546875" style="18" bestFit="1" customWidth="1"/>
    <col min="6409" max="6409" width="14.7109375" style="18" bestFit="1" customWidth="1"/>
    <col min="6410" max="6415" width="9.140625" style="18"/>
    <col min="6416" max="6416" width="7.7109375" style="18" customWidth="1"/>
    <col min="6417" max="6473" width="9.140625" style="18"/>
    <col min="6474" max="6474" width="8.85546875" style="18" customWidth="1"/>
    <col min="6475" max="6482" width="7.42578125" style="18" customWidth="1"/>
    <col min="6483" max="6483" width="6.7109375" style="18" customWidth="1"/>
    <col min="6484" max="6484" width="9.140625" style="18"/>
    <col min="6485" max="6485" width="10.42578125" style="18" customWidth="1"/>
    <col min="6486" max="6486" width="8.28515625" style="18" customWidth="1"/>
    <col min="6487" max="6492" width="9.140625" style="18"/>
    <col min="6493" max="6493" width="7.7109375" style="18" customWidth="1"/>
    <col min="6494" max="6656" width="9.140625" style="18"/>
    <col min="6657" max="6657" width="49.85546875" style="18" customWidth="1"/>
    <col min="6658" max="6658" width="8.42578125" style="18" customWidth="1"/>
    <col min="6659" max="6659" width="14.42578125" style="18" bestFit="1" customWidth="1"/>
    <col min="6660" max="6660" width="2.140625" style="18" customWidth="1"/>
    <col min="6661" max="6661" width="40.5703125" style="18" customWidth="1"/>
    <col min="6662" max="6662" width="7.85546875" style="18" customWidth="1"/>
    <col min="6663" max="6663" width="14" style="18" customWidth="1"/>
    <col min="6664" max="6664" width="9.85546875" style="18" bestFit="1" customWidth="1"/>
    <col min="6665" max="6665" width="14.7109375" style="18" bestFit="1" customWidth="1"/>
    <col min="6666" max="6671" width="9.140625" style="18"/>
    <col min="6672" max="6672" width="7.7109375" style="18" customWidth="1"/>
    <col min="6673" max="6729" width="9.140625" style="18"/>
    <col min="6730" max="6730" width="8.85546875" style="18" customWidth="1"/>
    <col min="6731" max="6738" width="7.42578125" style="18" customWidth="1"/>
    <col min="6739" max="6739" width="6.7109375" style="18" customWidth="1"/>
    <col min="6740" max="6740" width="9.140625" style="18"/>
    <col min="6741" max="6741" width="10.42578125" style="18" customWidth="1"/>
    <col min="6742" max="6742" width="8.28515625" style="18" customWidth="1"/>
    <col min="6743" max="6748" width="9.140625" style="18"/>
    <col min="6749" max="6749" width="7.7109375" style="18" customWidth="1"/>
    <col min="6750" max="6912" width="9.140625" style="18"/>
    <col min="6913" max="6913" width="49.85546875" style="18" customWidth="1"/>
    <col min="6914" max="6914" width="8.42578125" style="18" customWidth="1"/>
    <col min="6915" max="6915" width="14.42578125" style="18" bestFit="1" customWidth="1"/>
    <col min="6916" max="6916" width="2.140625" style="18" customWidth="1"/>
    <col min="6917" max="6917" width="40.5703125" style="18" customWidth="1"/>
    <col min="6918" max="6918" width="7.85546875" style="18" customWidth="1"/>
    <col min="6919" max="6919" width="14" style="18" customWidth="1"/>
    <col min="6920" max="6920" width="9.85546875" style="18" bestFit="1" customWidth="1"/>
    <col min="6921" max="6921" width="14.7109375" style="18" bestFit="1" customWidth="1"/>
    <col min="6922" max="6927" width="9.140625" style="18"/>
    <col min="6928" max="6928" width="7.7109375" style="18" customWidth="1"/>
    <col min="6929" max="6985" width="9.140625" style="18"/>
    <col min="6986" max="6986" width="8.85546875" style="18" customWidth="1"/>
    <col min="6987" max="6994" width="7.42578125" style="18" customWidth="1"/>
    <col min="6995" max="6995" width="6.7109375" style="18" customWidth="1"/>
    <col min="6996" max="6996" width="9.140625" style="18"/>
    <col min="6997" max="6997" width="10.42578125" style="18" customWidth="1"/>
    <col min="6998" max="6998" width="8.28515625" style="18" customWidth="1"/>
    <col min="6999" max="7004" width="9.140625" style="18"/>
    <col min="7005" max="7005" width="7.7109375" style="18" customWidth="1"/>
    <col min="7006" max="7168" width="9.140625" style="18"/>
    <col min="7169" max="7169" width="49.85546875" style="18" customWidth="1"/>
    <col min="7170" max="7170" width="8.42578125" style="18" customWidth="1"/>
    <col min="7171" max="7171" width="14.42578125" style="18" bestFit="1" customWidth="1"/>
    <col min="7172" max="7172" width="2.140625" style="18" customWidth="1"/>
    <col min="7173" max="7173" width="40.5703125" style="18" customWidth="1"/>
    <col min="7174" max="7174" width="7.85546875" style="18" customWidth="1"/>
    <col min="7175" max="7175" width="14" style="18" customWidth="1"/>
    <col min="7176" max="7176" width="9.85546875" style="18" bestFit="1" customWidth="1"/>
    <col min="7177" max="7177" width="14.7109375" style="18" bestFit="1" customWidth="1"/>
    <col min="7178" max="7183" width="9.140625" style="18"/>
    <col min="7184" max="7184" width="7.7109375" style="18" customWidth="1"/>
    <col min="7185" max="7241" width="9.140625" style="18"/>
    <col min="7242" max="7242" width="8.85546875" style="18" customWidth="1"/>
    <col min="7243" max="7250" width="7.42578125" style="18" customWidth="1"/>
    <col min="7251" max="7251" width="6.7109375" style="18" customWidth="1"/>
    <col min="7252" max="7252" width="9.140625" style="18"/>
    <col min="7253" max="7253" width="10.42578125" style="18" customWidth="1"/>
    <col min="7254" max="7254" width="8.28515625" style="18" customWidth="1"/>
    <col min="7255" max="7260" width="9.140625" style="18"/>
    <col min="7261" max="7261" width="7.7109375" style="18" customWidth="1"/>
    <col min="7262" max="7424" width="9.140625" style="18"/>
    <col min="7425" max="7425" width="49.85546875" style="18" customWidth="1"/>
    <col min="7426" max="7426" width="8.42578125" style="18" customWidth="1"/>
    <col min="7427" max="7427" width="14.42578125" style="18" bestFit="1" customWidth="1"/>
    <col min="7428" max="7428" width="2.140625" style="18" customWidth="1"/>
    <col min="7429" max="7429" width="40.5703125" style="18" customWidth="1"/>
    <col min="7430" max="7430" width="7.85546875" style="18" customWidth="1"/>
    <col min="7431" max="7431" width="14" style="18" customWidth="1"/>
    <col min="7432" max="7432" width="9.85546875" style="18" bestFit="1" customWidth="1"/>
    <col min="7433" max="7433" width="14.7109375" style="18" bestFit="1" customWidth="1"/>
    <col min="7434" max="7439" width="9.140625" style="18"/>
    <col min="7440" max="7440" width="7.7109375" style="18" customWidth="1"/>
    <col min="7441" max="7497" width="9.140625" style="18"/>
    <col min="7498" max="7498" width="8.85546875" style="18" customWidth="1"/>
    <col min="7499" max="7506" width="7.42578125" style="18" customWidth="1"/>
    <col min="7507" max="7507" width="6.7109375" style="18" customWidth="1"/>
    <col min="7508" max="7508" width="9.140625" style="18"/>
    <col min="7509" max="7509" width="10.42578125" style="18" customWidth="1"/>
    <col min="7510" max="7510" width="8.28515625" style="18" customWidth="1"/>
    <col min="7511" max="7516" width="9.140625" style="18"/>
    <col min="7517" max="7517" width="7.7109375" style="18" customWidth="1"/>
    <col min="7518" max="7680" width="9.140625" style="18"/>
    <col min="7681" max="7681" width="49.85546875" style="18" customWidth="1"/>
    <col min="7682" max="7682" width="8.42578125" style="18" customWidth="1"/>
    <col min="7683" max="7683" width="14.42578125" style="18" bestFit="1" customWidth="1"/>
    <col min="7684" max="7684" width="2.140625" style="18" customWidth="1"/>
    <col min="7685" max="7685" width="40.5703125" style="18" customWidth="1"/>
    <col min="7686" max="7686" width="7.85546875" style="18" customWidth="1"/>
    <col min="7687" max="7687" width="14" style="18" customWidth="1"/>
    <col min="7688" max="7688" width="9.85546875" style="18" bestFit="1" customWidth="1"/>
    <col min="7689" max="7689" width="14.7109375" style="18" bestFit="1" customWidth="1"/>
    <col min="7690" max="7695" width="9.140625" style="18"/>
    <col min="7696" max="7696" width="7.7109375" style="18" customWidth="1"/>
    <col min="7697" max="7753" width="9.140625" style="18"/>
    <col min="7754" max="7754" width="8.85546875" style="18" customWidth="1"/>
    <col min="7755" max="7762" width="7.42578125" style="18" customWidth="1"/>
    <col min="7763" max="7763" width="6.7109375" style="18" customWidth="1"/>
    <col min="7764" max="7764" width="9.140625" style="18"/>
    <col min="7765" max="7765" width="10.42578125" style="18" customWidth="1"/>
    <col min="7766" max="7766" width="8.28515625" style="18" customWidth="1"/>
    <col min="7767" max="7772" width="9.140625" style="18"/>
    <col min="7773" max="7773" width="7.7109375" style="18" customWidth="1"/>
    <col min="7774" max="7936" width="9.140625" style="18"/>
    <col min="7937" max="7937" width="49.85546875" style="18" customWidth="1"/>
    <col min="7938" max="7938" width="8.42578125" style="18" customWidth="1"/>
    <col min="7939" max="7939" width="14.42578125" style="18" bestFit="1" customWidth="1"/>
    <col min="7940" max="7940" width="2.140625" style="18" customWidth="1"/>
    <col min="7941" max="7941" width="40.5703125" style="18" customWidth="1"/>
    <col min="7942" max="7942" width="7.85546875" style="18" customWidth="1"/>
    <col min="7943" max="7943" width="14" style="18" customWidth="1"/>
    <col min="7944" max="7944" width="9.85546875" style="18" bestFit="1" customWidth="1"/>
    <col min="7945" max="7945" width="14.7109375" style="18" bestFit="1" customWidth="1"/>
    <col min="7946" max="7951" width="9.140625" style="18"/>
    <col min="7952" max="7952" width="7.7109375" style="18" customWidth="1"/>
    <col min="7953" max="8009" width="9.140625" style="18"/>
    <col min="8010" max="8010" width="8.85546875" style="18" customWidth="1"/>
    <col min="8011" max="8018" width="7.42578125" style="18" customWidth="1"/>
    <col min="8019" max="8019" width="6.7109375" style="18" customWidth="1"/>
    <col min="8020" max="8020" width="9.140625" style="18"/>
    <col min="8021" max="8021" width="10.42578125" style="18" customWidth="1"/>
    <col min="8022" max="8022" width="8.28515625" style="18" customWidth="1"/>
    <col min="8023" max="8028" width="9.140625" style="18"/>
    <col min="8029" max="8029" width="7.7109375" style="18" customWidth="1"/>
    <col min="8030" max="8192" width="9.140625" style="18"/>
    <col min="8193" max="8193" width="49.85546875" style="18" customWidth="1"/>
    <col min="8194" max="8194" width="8.42578125" style="18" customWidth="1"/>
    <col min="8195" max="8195" width="14.42578125" style="18" bestFit="1" customWidth="1"/>
    <col min="8196" max="8196" width="2.140625" style="18" customWidth="1"/>
    <col min="8197" max="8197" width="40.5703125" style="18" customWidth="1"/>
    <col min="8198" max="8198" width="7.85546875" style="18" customWidth="1"/>
    <col min="8199" max="8199" width="14" style="18" customWidth="1"/>
    <col min="8200" max="8200" width="9.85546875" style="18" bestFit="1" customWidth="1"/>
    <col min="8201" max="8201" width="14.7109375" style="18" bestFit="1" customWidth="1"/>
    <col min="8202" max="8207" width="9.140625" style="18"/>
    <col min="8208" max="8208" width="7.7109375" style="18" customWidth="1"/>
    <col min="8209" max="8265" width="9.140625" style="18"/>
    <col min="8266" max="8266" width="8.85546875" style="18" customWidth="1"/>
    <col min="8267" max="8274" width="7.42578125" style="18" customWidth="1"/>
    <col min="8275" max="8275" width="6.7109375" style="18" customWidth="1"/>
    <col min="8276" max="8276" width="9.140625" style="18"/>
    <col min="8277" max="8277" width="10.42578125" style="18" customWidth="1"/>
    <col min="8278" max="8278" width="8.28515625" style="18" customWidth="1"/>
    <col min="8279" max="8284" width="9.140625" style="18"/>
    <col min="8285" max="8285" width="7.7109375" style="18" customWidth="1"/>
    <col min="8286" max="8448" width="9.140625" style="18"/>
    <col min="8449" max="8449" width="49.85546875" style="18" customWidth="1"/>
    <col min="8450" max="8450" width="8.42578125" style="18" customWidth="1"/>
    <col min="8451" max="8451" width="14.42578125" style="18" bestFit="1" customWidth="1"/>
    <col min="8452" max="8452" width="2.140625" style="18" customWidth="1"/>
    <col min="8453" max="8453" width="40.5703125" style="18" customWidth="1"/>
    <col min="8454" max="8454" width="7.85546875" style="18" customWidth="1"/>
    <col min="8455" max="8455" width="14" style="18" customWidth="1"/>
    <col min="8456" max="8456" width="9.85546875" style="18" bestFit="1" customWidth="1"/>
    <col min="8457" max="8457" width="14.7109375" style="18" bestFit="1" customWidth="1"/>
    <col min="8458" max="8463" width="9.140625" style="18"/>
    <col min="8464" max="8464" width="7.7109375" style="18" customWidth="1"/>
    <col min="8465" max="8521" width="9.140625" style="18"/>
    <col min="8522" max="8522" width="8.85546875" style="18" customWidth="1"/>
    <col min="8523" max="8530" width="7.42578125" style="18" customWidth="1"/>
    <col min="8531" max="8531" width="6.7109375" style="18" customWidth="1"/>
    <col min="8532" max="8532" width="9.140625" style="18"/>
    <col min="8533" max="8533" width="10.42578125" style="18" customWidth="1"/>
    <col min="8534" max="8534" width="8.28515625" style="18" customWidth="1"/>
    <col min="8535" max="8540" width="9.140625" style="18"/>
    <col min="8541" max="8541" width="7.7109375" style="18" customWidth="1"/>
    <col min="8542" max="8704" width="9.140625" style="18"/>
    <col min="8705" max="8705" width="49.85546875" style="18" customWidth="1"/>
    <col min="8706" max="8706" width="8.42578125" style="18" customWidth="1"/>
    <col min="8707" max="8707" width="14.42578125" style="18" bestFit="1" customWidth="1"/>
    <col min="8708" max="8708" width="2.140625" style="18" customWidth="1"/>
    <col min="8709" max="8709" width="40.5703125" style="18" customWidth="1"/>
    <col min="8710" max="8710" width="7.85546875" style="18" customWidth="1"/>
    <col min="8711" max="8711" width="14" style="18" customWidth="1"/>
    <col min="8712" max="8712" width="9.85546875" style="18" bestFit="1" customWidth="1"/>
    <col min="8713" max="8713" width="14.7109375" style="18" bestFit="1" customWidth="1"/>
    <col min="8714" max="8719" width="9.140625" style="18"/>
    <col min="8720" max="8720" width="7.7109375" style="18" customWidth="1"/>
    <col min="8721" max="8777" width="9.140625" style="18"/>
    <col min="8778" max="8778" width="8.85546875" style="18" customWidth="1"/>
    <col min="8779" max="8786" width="7.42578125" style="18" customWidth="1"/>
    <col min="8787" max="8787" width="6.7109375" style="18" customWidth="1"/>
    <col min="8788" max="8788" width="9.140625" style="18"/>
    <col min="8789" max="8789" width="10.42578125" style="18" customWidth="1"/>
    <col min="8790" max="8790" width="8.28515625" style="18" customWidth="1"/>
    <col min="8791" max="8796" width="9.140625" style="18"/>
    <col min="8797" max="8797" width="7.7109375" style="18" customWidth="1"/>
    <col min="8798" max="8960" width="9.140625" style="18"/>
    <col min="8961" max="8961" width="49.85546875" style="18" customWidth="1"/>
    <col min="8962" max="8962" width="8.42578125" style="18" customWidth="1"/>
    <col min="8963" max="8963" width="14.42578125" style="18" bestFit="1" customWidth="1"/>
    <col min="8964" max="8964" width="2.140625" style="18" customWidth="1"/>
    <col min="8965" max="8965" width="40.5703125" style="18" customWidth="1"/>
    <col min="8966" max="8966" width="7.85546875" style="18" customWidth="1"/>
    <col min="8967" max="8967" width="14" style="18" customWidth="1"/>
    <col min="8968" max="8968" width="9.85546875" style="18" bestFit="1" customWidth="1"/>
    <col min="8969" max="8969" width="14.7109375" style="18" bestFit="1" customWidth="1"/>
    <col min="8970" max="8975" width="9.140625" style="18"/>
    <col min="8976" max="8976" width="7.7109375" style="18" customWidth="1"/>
    <col min="8977" max="9033" width="9.140625" style="18"/>
    <col min="9034" max="9034" width="8.85546875" style="18" customWidth="1"/>
    <col min="9035" max="9042" width="7.42578125" style="18" customWidth="1"/>
    <col min="9043" max="9043" width="6.7109375" style="18" customWidth="1"/>
    <col min="9044" max="9044" width="9.140625" style="18"/>
    <col min="9045" max="9045" width="10.42578125" style="18" customWidth="1"/>
    <col min="9046" max="9046" width="8.28515625" style="18" customWidth="1"/>
    <col min="9047" max="9052" width="9.140625" style="18"/>
    <col min="9053" max="9053" width="7.7109375" style="18" customWidth="1"/>
    <col min="9054" max="9216" width="9.140625" style="18"/>
    <col min="9217" max="9217" width="49.85546875" style="18" customWidth="1"/>
    <col min="9218" max="9218" width="8.42578125" style="18" customWidth="1"/>
    <col min="9219" max="9219" width="14.42578125" style="18" bestFit="1" customWidth="1"/>
    <col min="9220" max="9220" width="2.140625" style="18" customWidth="1"/>
    <col min="9221" max="9221" width="40.5703125" style="18" customWidth="1"/>
    <col min="9222" max="9222" width="7.85546875" style="18" customWidth="1"/>
    <col min="9223" max="9223" width="14" style="18" customWidth="1"/>
    <col min="9224" max="9224" width="9.85546875" style="18" bestFit="1" customWidth="1"/>
    <col min="9225" max="9225" width="14.7109375" style="18" bestFit="1" customWidth="1"/>
    <col min="9226" max="9231" width="9.140625" style="18"/>
    <col min="9232" max="9232" width="7.7109375" style="18" customWidth="1"/>
    <col min="9233" max="9289" width="9.140625" style="18"/>
    <col min="9290" max="9290" width="8.85546875" style="18" customWidth="1"/>
    <col min="9291" max="9298" width="7.42578125" style="18" customWidth="1"/>
    <col min="9299" max="9299" width="6.7109375" style="18" customWidth="1"/>
    <col min="9300" max="9300" width="9.140625" style="18"/>
    <col min="9301" max="9301" width="10.42578125" style="18" customWidth="1"/>
    <col min="9302" max="9302" width="8.28515625" style="18" customWidth="1"/>
    <col min="9303" max="9308" width="9.140625" style="18"/>
    <col min="9309" max="9309" width="7.7109375" style="18" customWidth="1"/>
    <col min="9310" max="9472" width="9.140625" style="18"/>
    <col min="9473" max="9473" width="49.85546875" style="18" customWidth="1"/>
    <col min="9474" max="9474" width="8.42578125" style="18" customWidth="1"/>
    <col min="9475" max="9475" width="14.42578125" style="18" bestFit="1" customWidth="1"/>
    <col min="9476" max="9476" width="2.140625" style="18" customWidth="1"/>
    <col min="9477" max="9477" width="40.5703125" style="18" customWidth="1"/>
    <col min="9478" max="9478" width="7.85546875" style="18" customWidth="1"/>
    <col min="9479" max="9479" width="14" style="18" customWidth="1"/>
    <col min="9480" max="9480" width="9.85546875" style="18" bestFit="1" customWidth="1"/>
    <col min="9481" max="9481" width="14.7109375" style="18" bestFit="1" customWidth="1"/>
    <col min="9482" max="9487" width="9.140625" style="18"/>
    <col min="9488" max="9488" width="7.7109375" style="18" customWidth="1"/>
    <col min="9489" max="9545" width="9.140625" style="18"/>
    <col min="9546" max="9546" width="8.85546875" style="18" customWidth="1"/>
    <col min="9547" max="9554" width="7.42578125" style="18" customWidth="1"/>
    <col min="9555" max="9555" width="6.7109375" style="18" customWidth="1"/>
    <col min="9556" max="9556" width="9.140625" style="18"/>
    <col min="9557" max="9557" width="10.42578125" style="18" customWidth="1"/>
    <col min="9558" max="9558" width="8.28515625" style="18" customWidth="1"/>
    <col min="9559" max="9564" width="9.140625" style="18"/>
    <col min="9565" max="9565" width="7.7109375" style="18" customWidth="1"/>
    <col min="9566" max="9728" width="9.140625" style="18"/>
    <col min="9729" max="9729" width="49.85546875" style="18" customWidth="1"/>
    <col min="9730" max="9730" width="8.42578125" style="18" customWidth="1"/>
    <col min="9731" max="9731" width="14.42578125" style="18" bestFit="1" customWidth="1"/>
    <col min="9732" max="9732" width="2.140625" style="18" customWidth="1"/>
    <col min="9733" max="9733" width="40.5703125" style="18" customWidth="1"/>
    <col min="9734" max="9734" width="7.85546875" style="18" customWidth="1"/>
    <col min="9735" max="9735" width="14" style="18" customWidth="1"/>
    <col min="9736" max="9736" width="9.85546875" style="18" bestFit="1" customWidth="1"/>
    <col min="9737" max="9737" width="14.7109375" style="18" bestFit="1" customWidth="1"/>
    <col min="9738" max="9743" width="9.140625" style="18"/>
    <col min="9744" max="9744" width="7.7109375" style="18" customWidth="1"/>
    <col min="9745" max="9801" width="9.140625" style="18"/>
    <col min="9802" max="9802" width="8.85546875" style="18" customWidth="1"/>
    <col min="9803" max="9810" width="7.42578125" style="18" customWidth="1"/>
    <col min="9811" max="9811" width="6.7109375" style="18" customWidth="1"/>
    <col min="9812" max="9812" width="9.140625" style="18"/>
    <col min="9813" max="9813" width="10.42578125" style="18" customWidth="1"/>
    <col min="9814" max="9814" width="8.28515625" style="18" customWidth="1"/>
    <col min="9815" max="9820" width="9.140625" style="18"/>
    <col min="9821" max="9821" width="7.7109375" style="18" customWidth="1"/>
    <col min="9822" max="9984" width="9.140625" style="18"/>
    <col min="9985" max="9985" width="49.85546875" style="18" customWidth="1"/>
    <col min="9986" max="9986" width="8.42578125" style="18" customWidth="1"/>
    <col min="9987" max="9987" width="14.42578125" style="18" bestFit="1" customWidth="1"/>
    <col min="9988" max="9988" width="2.140625" style="18" customWidth="1"/>
    <col min="9989" max="9989" width="40.5703125" style="18" customWidth="1"/>
    <col min="9990" max="9990" width="7.85546875" style="18" customWidth="1"/>
    <col min="9991" max="9991" width="14" style="18" customWidth="1"/>
    <col min="9992" max="9992" width="9.85546875" style="18" bestFit="1" customWidth="1"/>
    <col min="9993" max="9993" width="14.7109375" style="18" bestFit="1" customWidth="1"/>
    <col min="9994" max="9999" width="9.140625" style="18"/>
    <col min="10000" max="10000" width="7.7109375" style="18" customWidth="1"/>
    <col min="10001" max="10057" width="9.140625" style="18"/>
    <col min="10058" max="10058" width="8.85546875" style="18" customWidth="1"/>
    <col min="10059" max="10066" width="7.42578125" style="18" customWidth="1"/>
    <col min="10067" max="10067" width="6.7109375" style="18" customWidth="1"/>
    <col min="10068" max="10068" width="9.140625" style="18"/>
    <col min="10069" max="10069" width="10.42578125" style="18" customWidth="1"/>
    <col min="10070" max="10070" width="8.28515625" style="18" customWidth="1"/>
    <col min="10071" max="10076" width="9.140625" style="18"/>
    <col min="10077" max="10077" width="7.7109375" style="18" customWidth="1"/>
    <col min="10078" max="10240" width="9.140625" style="18"/>
    <col min="10241" max="10241" width="49.85546875" style="18" customWidth="1"/>
    <col min="10242" max="10242" width="8.42578125" style="18" customWidth="1"/>
    <col min="10243" max="10243" width="14.42578125" style="18" bestFit="1" customWidth="1"/>
    <col min="10244" max="10244" width="2.140625" style="18" customWidth="1"/>
    <col min="10245" max="10245" width="40.5703125" style="18" customWidth="1"/>
    <col min="10246" max="10246" width="7.85546875" style="18" customWidth="1"/>
    <col min="10247" max="10247" width="14" style="18" customWidth="1"/>
    <col min="10248" max="10248" width="9.85546875" style="18" bestFit="1" customWidth="1"/>
    <col min="10249" max="10249" width="14.7109375" style="18" bestFit="1" customWidth="1"/>
    <col min="10250" max="10255" width="9.140625" style="18"/>
    <col min="10256" max="10256" width="7.7109375" style="18" customWidth="1"/>
    <col min="10257" max="10313" width="9.140625" style="18"/>
    <col min="10314" max="10314" width="8.85546875" style="18" customWidth="1"/>
    <col min="10315" max="10322" width="7.42578125" style="18" customWidth="1"/>
    <col min="10323" max="10323" width="6.7109375" style="18" customWidth="1"/>
    <col min="10324" max="10324" width="9.140625" style="18"/>
    <col min="10325" max="10325" width="10.42578125" style="18" customWidth="1"/>
    <col min="10326" max="10326" width="8.28515625" style="18" customWidth="1"/>
    <col min="10327" max="10332" width="9.140625" style="18"/>
    <col min="10333" max="10333" width="7.7109375" style="18" customWidth="1"/>
    <col min="10334" max="10496" width="9.140625" style="18"/>
    <col min="10497" max="10497" width="49.85546875" style="18" customWidth="1"/>
    <col min="10498" max="10498" width="8.42578125" style="18" customWidth="1"/>
    <col min="10499" max="10499" width="14.42578125" style="18" bestFit="1" customWidth="1"/>
    <col min="10500" max="10500" width="2.140625" style="18" customWidth="1"/>
    <col min="10501" max="10501" width="40.5703125" style="18" customWidth="1"/>
    <col min="10502" max="10502" width="7.85546875" style="18" customWidth="1"/>
    <col min="10503" max="10503" width="14" style="18" customWidth="1"/>
    <col min="10504" max="10504" width="9.85546875" style="18" bestFit="1" customWidth="1"/>
    <col min="10505" max="10505" width="14.7109375" style="18" bestFit="1" customWidth="1"/>
    <col min="10506" max="10511" width="9.140625" style="18"/>
    <col min="10512" max="10512" width="7.7109375" style="18" customWidth="1"/>
    <col min="10513" max="10569" width="9.140625" style="18"/>
    <col min="10570" max="10570" width="8.85546875" style="18" customWidth="1"/>
    <col min="10571" max="10578" width="7.42578125" style="18" customWidth="1"/>
    <col min="10579" max="10579" width="6.7109375" style="18" customWidth="1"/>
    <col min="10580" max="10580" width="9.140625" style="18"/>
    <col min="10581" max="10581" width="10.42578125" style="18" customWidth="1"/>
    <col min="10582" max="10582" width="8.28515625" style="18" customWidth="1"/>
    <col min="10583" max="10588" width="9.140625" style="18"/>
    <col min="10589" max="10589" width="7.7109375" style="18" customWidth="1"/>
    <col min="10590" max="10752" width="9.140625" style="18"/>
    <col min="10753" max="10753" width="49.85546875" style="18" customWidth="1"/>
    <col min="10754" max="10754" width="8.42578125" style="18" customWidth="1"/>
    <col min="10755" max="10755" width="14.42578125" style="18" bestFit="1" customWidth="1"/>
    <col min="10756" max="10756" width="2.140625" style="18" customWidth="1"/>
    <col min="10757" max="10757" width="40.5703125" style="18" customWidth="1"/>
    <col min="10758" max="10758" width="7.85546875" style="18" customWidth="1"/>
    <col min="10759" max="10759" width="14" style="18" customWidth="1"/>
    <col min="10760" max="10760" width="9.85546875" style="18" bestFit="1" customWidth="1"/>
    <col min="10761" max="10761" width="14.7109375" style="18" bestFit="1" customWidth="1"/>
    <col min="10762" max="10767" width="9.140625" style="18"/>
    <col min="10768" max="10768" width="7.7109375" style="18" customWidth="1"/>
    <col min="10769" max="10825" width="9.140625" style="18"/>
    <col min="10826" max="10826" width="8.85546875" style="18" customWidth="1"/>
    <col min="10827" max="10834" width="7.42578125" style="18" customWidth="1"/>
    <col min="10835" max="10835" width="6.7109375" style="18" customWidth="1"/>
    <col min="10836" max="10836" width="9.140625" style="18"/>
    <col min="10837" max="10837" width="10.42578125" style="18" customWidth="1"/>
    <col min="10838" max="10838" width="8.28515625" style="18" customWidth="1"/>
    <col min="10839" max="10844" width="9.140625" style="18"/>
    <col min="10845" max="10845" width="7.7109375" style="18" customWidth="1"/>
    <col min="10846" max="11008" width="9.140625" style="18"/>
    <col min="11009" max="11009" width="49.85546875" style="18" customWidth="1"/>
    <col min="11010" max="11010" width="8.42578125" style="18" customWidth="1"/>
    <col min="11011" max="11011" width="14.42578125" style="18" bestFit="1" customWidth="1"/>
    <col min="11012" max="11012" width="2.140625" style="18" customWidth="1"/>
    <col min="11013" max="11013" width="40.5703125" style="18" customWidth="1"/>
    <col min="11014" max="11014" width="7.85546875" style="18" customWidth="1"/>
    <col min="11015" max="11015" width="14" style="18" customWidth="1"/>
    <col min="11016" max="11016" width="9.85546875" style="18" bestFit="1" customWidth="1"/>
    <col min="11017" max="11017" width="14.7109375" style="18" bestFit="1" customWidth="1"/>
    <col min="11018" max="11023" width="9.140625" style="18"/>
    <col min="11024" max="11024" width="7.7109375" style="18" customWidth="1"/>
    <col min="11025" max="11081" width="9.140625" style="18"/>
    <col min="11082" max="11082" width="8.85546875" style="18" customWidth="1"/>
    <col min="11083" max="11090" width="7.42578125" style="18" customWidth="1"/>
    <col min="11091" max="11091" width="6.7109375" style="18" customWidth="1"/>
    <col min="11092" max="11092" width="9.140625" style="18"/>
    <col min="11093" max="11093" width="10.42578125" style="18" customWidth="1"/>
    <col min="11094" max="11094" width="8.28515625" style="18" customWidth="1"/>
    <col min="11095" max="11100" width="9.140625" style="18"/>
    <col min="11101" max="11101" width="7.7109375" style="18" customWidth="1"/>
    <col min="11102" max="11264" width="9.140625" style="18"/>
    <col min="11265" max="11265" width="49.85546875" style="18" customWidth="1"/>
    <col min="11266" max="11266" width="8.42578125" style="18" customWidth="1"/>
    <col min="11267" max="11267" width="14.42578125" style="18" bestFit="1" customWidth="1"/>
    <col min="11268" max="11268" width="2.140625" style="18" customWidth="1"/>
    <col min="11269" max="11269" width="40.5703125" style="18" customWidth="1"/>
    <col min="11270" max="11270" width="7.85546875" style="18" customWidth="1"/>
    <col min="11271" max="11271" width="14" style="18" customWidth="1"/>
    <col min="11272" max="11272" width="9.85546875" style="18" bestFit="1" customWidth="1"/>
    <col min="11273" max="11273" width="14.7109375" style="18" bestFit="1" customWidth="1"/>
    <col min="11274" max="11279" width="9.140625" style="18"/>
    <col min="11280" max="11280" width="7.7109375" style="18" customWidth="1"/>
    <col min="11281" max="11337" width="9.140625" style="18"/>
    <col min="11338" max="11338" width="8.85546875" style="18" customWidth="1"/>
    <col min="11339" max="11346" width="7.42578125" style="18" customWidth="1"/>
    <col min="11347" max="11347" width="6.7109375" style="18" customWidth="1"/>
    <col min="11348" max="11348" width="9.140625" style="18"/>
    <col min="11349" max="11349" width="10.42578125" style="18" customWidth="1"/>
    <col min="11350" max="11350" width="8.28515625" style="18" customWidth="1"/>
    <col min="11351" max="11356" width="9.140625" style="18"/>
    <col min="11357" max="11357" width="7.7109375" style="18" customWidth="1"/>
    <col min="11358" max="11520" width="9.140625" style="18"/>
    <col min="11521" max="11521" width="49.85546875" style="18" customWidth="1"/>
    <col min="11522" max="11522" width="8.42578125" style="18" customWidth="1"/>
    <col min="11523" max="11523" width="14.42578125" style="18" bestFit="1" customWidth="1"/>
    <col min="11524" max="11524" width="2.140625" style="18" customWidth="1"/>
    <col min="11525" max="11525" width="40.5703125" style="18" customWidth="1"/>
    <col min="11526" max="11526" width="7.85546875" style="18" customWidth="1"/>
    <col min="11527" max="11527" width="14" style="18" customWidth="1"/>
    <col min="11528" max="11528" width="9.85546875" style="18" bestFit="1" customWidth="1"/>
    <col min="11529" max="11529" width="14.7109375" style="18" bestFit="1" customWidth="1"/>
    <col min="11530" max="11535" width="9.140625" style="18"/>
    <col min="11536" max="11536" width="7.7109375" style="18" customWidth="1"/>
    <col min="11537" max="11593" width="9.140625" style="18"/>
    <col min="11594" max="11594" width="8.85546875" style="18" customWidth="1"/>
    <col min="11595" max="11602" width="7.42578125" style="18" customWidth="1"/>
    <col min="11603" max="11603" width="6.7109375" style="18" customWidth="1"/>
    <col min="11604" max="11604" width="9.140625" style="18"/>
    <col min="11605" max="11605" width="10.42578125" style="18" customWidth="1"/>
    <col min="11606" max="11606" width="8.28515625" style="18" customWidth="1"/>
    <col min="11607" max="11612" width="9.140625" style="18"/>
    <col min="11613" max="11613" width="7.7109375" style="18" customWidth="1"/>
    <col min="11614" max="11776" width="9.140625" style="18"/>
    <col min="11777" max="11777" width="49.85546875" style="18" customWidth="1"/>
    <col min="11778" max="11778" width="8.42578125" style="18" customWidth="1"/>
    <col min="11779" max="11779" width="14.42578125" style="18" bestFit="1" customWidth="1"/>
    <col min="11780" max="11780" width="2.140625" style="18" customWidth="1"/>
    <col min="11781" max="11781" width="40.5703125" style="18" customWidth="1"/>
    <col min="11782" max="11782" width="7.85546875" style="18" customWidth="1"/>
    <col min="11783" max="11783" width="14" style="18" customWidth="1"/>
    <col min="11784" max="11784" width="9.85546875" style="18" bestFit="1" customWidth="1"/>
    <col min="11785" max="11785" width="14.7109375" style="18" bestFit="1" customWidth="1"/>
    <col min="11786" max="11791" width="9.140625" style="18"/>
    <col min="11792" max="11792" width="7.7109375" style="18" customWidth="1"/>
    <col min="11793" max="11849" width="9.140625" style="18"/>
    <col min="11850" max="11850" width="8.85546875" style="18" customWidth="1"/>
    <col min="11851" max="11858" width="7.42578125" style="18" customWidth="1"/>
    <col min="11859" max="11859" width="6.7109375" style="18" customWidth="1"/>
    <col min="11860" max="11860" width="9.140625" style="18"/>
    <col min="11861" max="11861" width="10.42578125" style="18" customWidth="1"/>
    <col min="11862" max="11862" width="8.28515625" style="18" customWidth="1"/>
    <col min="11863" max="11868" width="9.140625" style="18"/>
    <col min="11869" max="11869" width="7.7109375" style="18" customWidth="1"/>
    <col min="11870" max="12032" width="9.140625" style="18"/>
    <col min="12033" max="12033" width="49.85546875" style="18" customWidth="1"/>
    <col min="12034" max="12034" width="8.42578125" style="18" customWidth="1"/>
    <col min="12035" max="12035" width="14.42578125" style="18" bestFit="1" customWidth="1"/>
    <col min="12036" max="12036" width="2.140625" style="18" customWidth="1"/>
    <col min="12037" max="12037" width="40.5703125" style="18" customWidth="1"/>
    <col min="12038" max="12038" width="7.85546875" style="18" customWidth="1"/>
    <col min="12039" max="12039" width="14" style="18" customWidth="1"/>
    <col min="12040" max="12040" width="9.85546875" style="18" bestFit="1" customWidth="1"/>
    <col min="12041" max="12041" width="14.7109375" style="18" bestFit="1" customWidth="1"/>
    <col min="12042" max="12047" width="9.140625" style="18"/>
    <col min="12048" max="12048" width="7.7109375" style="18" customWidth="1"/>
    <col min="12049" max="12105" width="9.140625" style="18"/>
    <col min="12106" max="12106" width="8.85546875" style="18" customWidth="1"/>
    <col min="12107" max="12114" width="7.42578125" style="18" customWidth="1"/>
    <col min="12115" max="12115" width="6.7109375" style="18" customWidth="1"/>
    <col min="12116" max="12116" width="9.140625" style="18"/>
    <col min="12117" max="12117" width="10.42578125" style="18" customWidth="1"/>
    <col min="12118" max="12118" width="8.28515625" style="18" customWidth="1"/>
    <col min="12119" max="12124" width="9.140625" style="18"/>
    <col min="12125" max="12125" width="7.7109375" style="18" customWidth="1"/>
    <col min="12126" max="12288" width="9.140625" style="18"/>
    <col min="12289" max="12289" width="49.85546875" style="18" customWidth="1"/>
    <col min="12290" max="12290" width="8.42578125" style="18" customWidth="1"/>
    <col min="12291" max="12291" width="14.42578125" style="18" bestFit="1" customWidth="1"/>
    <col min="12292" max="12292" width="2.140625" style="18" customWidth="1"/>
    <col min="12293" max="12293" width="40.5703125" style="18" customWidth="1"/>
    <col min="12294" max="12294" width="7.85546875" style="18" customWidth="1"/>
    <col min="12295" max="12295" width="14" style="18" customWidth="1"/>
    <col min="12296" max="12296" width="9.85546875" style="18" bestFit="1" customWidth="1"/>
    <col min="12297" max="12297" width="14.7109375" style="18" bestFit="1" customWidth="1"/>
    <col min="12298" max="12303" width="9.140625" style="18"/>
    <col min="12304" max="12304" width="7.7109375" style="18" customWidth="1"/>
    <col min="12305" max="12361" width="9.140625" style="18"/>
    <col min="12362" max="12362" width="8.85546875" style="18" customWidth="1"/>
    <col min="12363" max="12370" width="7.42578125" style="18" customWidth="1"/>
    <col min="12371" max="12371" width="6.7109375" style="18" customWidth="1"/>
    <col min="12372" max="12372" width="9.140625" style="18"/>
    <col min="12373" max="12373" width="10.42578125" style="18" customWidth="1"/>
    <col min="12374" max="12374" width="8.28515625" style="18" customWidth="1"/>
    <col min="12375" max="12380" width="9.140625" style="18"/>
    <col min="12381" max="12381" width="7.7109375" style="18" customWidth="1"/>
    <col min="12382" max="12544" width="9.140625" style="18"/>
    <col min="12545" max="12545" width="49.85546875" style="18" customWidth="1"/>
    <col min="12546" max="12546" width="8.42578125" style="18" customWidth="1"/>
    <col min="12547" max="12547" width="14.42578125" style="18" bestFit="1" customWidth="1"/>
    <col min="12548" max="12548" width="2.140625" style="18" customWidth="1"/>
    <col min="12549" max="12549" width="40.5703125" style="18" customWidth="1"/>
    <col min="12550" max="12550" width="7.85546875" style="18" customWidth="1"/>
    <col min="12551" max="12551" width="14" style="18" customWidth="1"/>
    <col min="12552" max="12552" width="9.85546875" style="18" bestFit="1" customWidth="1"/>
    <col min="12553" max="12553" width="14.7109375" style="18" bestFit="1" customWidth="1"/>
    <col min="12554" max="12559" width="9.140625" style="18"/>
    <col min="12560" max="12560" width="7.7109375" style="18" customWidth="1"/>
    <col min="12561" max="12617" width="9.140625" style="18"/>
    <col min="12618" max="12618" width="8.85546875" style="18" customWidth="1"/>
    <col min="12619" max="12626" width="7.42578125" style="18" customWidth="1"/>
    <col min="12627" max="12627" width="6.7109375" style="18" customWidth="1"/>
    <col min="12628" max="12628" width="9.140625" style="18"/>
    <col min="12629" max="12629" width="10.42578125" style="18" customWidth="1"/>
    <col min="12630" max="12630" width="8.28515625" style="18" customWidth="1"/>
    <col min="12631" max="12636" width="9.140625" style="18"/>
    <col min="12637" max="12637" width="7.7109375" style="18" customWidth="1"/>
    <col min="12638" max="12800" width="9.140625" style="18"/>
    <col min="12801" max="12801" width="49.85546875" style="18" customWidth="1"/>
    <col min="12802" max="12802" width="8.42578125" style="18" customWidth="1"/>
    <col min="12803" max="12803" width="14.42578125" style="18" bestFit="1" customWidth="1"/>
    <col min="12804" max="12804" width="2.140625" style="18" customWidth="1"/>
    <col min="12805" max="12805" width="40.5703125" style="18" customWidth="1"/>
    <col min="12806" max="12806" width="7.85546875" style="18" customWidth="1"/>
    <col min="12807" max="12807" width="14" style="18" customWidth="1"/>
    <col min="12808" max="12808" width="9.85546875" style="18" bestFit="1" customWidth="1"/>
    <col min="12809" max="12809" width="14.7109375" style="18" bestFit="1" customWidth="1"/>
    <col min="12810" max="12815" width="9.140625" style="18"/>
    <col min="12816" max="12816" width="7.7109375" style="18" customWidth="1"/>
    <col min="12817" max="12873" width="9.140625" style="18"/>
    <col min="12874" max="12874" width="8.85546875" style="18" customWidth="1"/>
    <col min="12875" max="12882" width="7.42578125" style="18" customWidth="1"/>
    <col min="12883" max="12883" width="6.7109375" style="18" customWidth="1"/>
    <col min="12884" max="12884" width="9.140625" style="18"/>
    <col min="12885" max="12885" width="10.42578125" style="18" customWidth="1"/>
    <col min="12886" max="12886" width="8.28515625" style="18" customWidth="1"/>
    <col min="12887" max="12892" width="9.140625" style="18"/>
    <col min="12893" max="12893" width="7.7109375" style="18" customWidth="1"/>
    <col min="12894" max="13056" width="9.140625" style="18"/>
    <col min="13057" max="13057" width="49.85546875" style="18" customWidth="1"/>
    <col min="13058" max="13058" width="8.42578125" style="18" customWidth="1"/>
    <col min="13059" max="13059" width="14.42578125" style="18" bestFit="1" customWidth="1"/>
    <col min="13060" max="13060" width="2.140625" style="18" customWidth="1"/>
    <col min="13061" max="13061" width="40.5703125" style="18" customWidth="1"/>
    <col min="13062" max="13062" width="7.85546875" style="18" customWidth="1"/>
    <col min="13063" max="13063" width="14" style="18" customWidth="1"/>
    <col min="13064" max="13064" width="9.85546875" style="18" bestFit="1" customWidth="1"/>
    <col min="13065" max="13065" width="14.7109375" style="18" bestFit="1" customWidth="1"/>
    <col min="13066" max="13071" width="9.140625" style="18"/>
    <col min="13072" max="13072" width="7.7109375" style="18" customWidth="1"/>
    <col min="13073" max="13129" width="9.140625" style="18"/>
    <col min="13130" max="13130" width="8.85546875" style="18" customWidth="1"/>
    <col min="13131" max="13138" width="7.42578125" style="18" customWidth="1"/>
    <col min="13139" max="13139" width="6.7109375" style="18" customWidth="1"/>
    <col min="13140" max="13140" width="9.140625" style="18"/>
    <col min="13141" max="13141" width="10.42578125" style="18" customWidth="1"/>
    <col min="13142" max="13142" width="8.28515625" style="18" customWidth="1"/>
    <col min="13143" max="13148" width="9.140625" style="18"/>
    <col min="13149" max="13149" width="7.7109375" style="18" customWidth="1"/>
    <col min="13150" max="13312" width="9.140625" style="18"/>
    <col min="13313" max="13313" width="49.85546875" style="18" customWidth="1"/>
    <col min="13314" max="13314" width="8.42578125" style="18" customWidth="1"/>
    <col min="13315" max="13315" width="14.42578125" style="18" bestFit="1" customWidth="1"/>
    <col min="13316" max="13316" width="2.140625" style="18" customWidth="1"/>
    <col min="13317" max="13317" width="40.5703125" style="18" customWidth="1"/>
    <col min="13318" max="13318" width="7.85546875" style="18" customWidth="1"/>
    <col min="13319" max="13319" width="14" style="18" customWidth="1"/>
    <col min="13320" max="13320" width="9.85546875" style="18" bestFit="1" customWidth="1"/>
    <col min="13321" max="13321" width="14.7109375" style="18" bestFit="1" customWidth="1"/>
    <col min="13322" max="13327" width="9.140625" style="18"/>
    <col min="13328" max="13328" width="7.7109375" style="18" customWidth="1"/>
    <col min="13329" max="13385" width="9.140625" style="18"/>
    <col min="13386" max="13386" width="8.85546875" style="18" customWidth="1"/>
    <col min="13387" max="13394" width="7.42578125" style="18" customWidth="1"/>
    <col min="13395" max="13395" width="6.7109375" style="18" customWidth="1"/>
    <col min="13396" max="13396" width="9.140625" style="18"/>
    <col min="13397" max="13397" width="10.42578125" style="18" customWidth="1"/>
    <col min="13398" max="13398" width="8.28515625" style="18" customWidth="1"/>
    <col min="13399" max="13404" width="9.140625" style="18"/>
    <col min="13405" max="13405" width="7.7109375" style="18" customWidth="1"/>
    <col min="13406" max="13568" width="9.140625" style="18"/>
    <col min="13569" max="13569" width="49.85546875" style="18" customWidth="1"/>
    <col min="13570" max="13570" width="8.42578125" style="18" customWidth="1"/>
    <col min="13571" max="13571" width="14.42578125" style="18" bestFit="1" customWidth="1"/>
    <col min="13572" max="13572" width="2.140625" style="18" customWidth="1"/>
    <col min="13573" max="13573" width="40.5703125" style="18" customWidth="1"/>
    <col min="13574" max="13574" width="7.85546875" style="18" customWidth="1"/>
    <col min="13575" max="13575" width="14" style="18" customWidth="1"/>
    <col min="13576" max="13576" width="9.85546875" style="18" bestFit="1" customWidth="1"/>
    <col min="13577" max="13577" width="14.7109375" style="18" bestFit="1" customWidth="1"/>
    <col min="13578" max="13583" width="9.140625" style="18"/>
    <col min="13584" max="13584" width="7.7109375" style="18" customWidth="1"/>
    <col min="13585" max="13641" width="9.140625" style="18"/>
    <col min="13642" max="13642" width="8.85546875" style="18" customWidth="1"/>
    <col min="13643" max="13650" width="7.42578125" style="18" customWidth="1"/>
    <col min="13651" max="13651" width="6.7109375" style="18" customWidth="1"/>
    <col min="13652" max="13652" width="9.140625" style="18"/>
    <col min="13653" max="13653" width="10.42578125" style="18" customWidth="1"/>
    <col min="13654" max="13654" width="8.28515625" style="18" customWidth="1"/>
    <col min="13655" max="13660" width="9.140625" style="18"/>
    <col min="13661" max="13661" width="7.7109375" style="18" customWidth="1"/>
    <col min="13662" max="13824" width="9.140625" style="18"/>
    <col min="13825" max="13825" width="49.85546875" style="18" customWidth="1"/>
    <col min="13826" max="13826" width="8.42578125" style="18" customWidth="1"/>
    <col min="13827" max="13827" width="14.42578125" style="18" bestFit="1" customWidth="1"/>
    <col min="13828" max="13828" width="2.140625" style="18" customWidth="1"/>
    <col min="13829" max="13829" width="40.5703125" style="18" customWidth="1"/>
    <col min="13830" max="13830" width="7.85546875" style="18" customWidth="1"/>
    <col min="13831" max="13831" width="14" style="18" customWidth="1"/>
    <col min="13832" max="13832" width="9.85546875" style="18" bestFit="1" customWidth="1"/>
    <col min="13833" max="13833" width="14.7109375" style="18" bestFit="1" customWidth="1"/>
    <col min="13834" max="13839" width="9.140625" style="18"/>
    <col min="13840" max="13840" width="7.7109375" style="18" customWidth="1"/>
    <col min="13841" max="13897" width="9.140625" style="18"/>
    <col min="13898" max="13898" width="8.85546875" style="18" customWidth="1"/>
    <col min="13899" max="13906" width="7.42578125" style="18" customWidth="1"/>
    <col min="13907" max="13907" width="6.7109375" style="18" customWidth="1"/>
    <col min="13908" max="13908" width="9.140625" style="18"/>
    <col min="13909" max="13909" width="10.42578125" style="18" customWidth="1"/>
    <col min="13910" max="13910" width="8.28515625" style="18" customWidth="1"/>
    <col min="13911" max="13916" width="9.140625" style="18"/>
    <col min="13917" max="13917" width="7.7109375" style="18" customWidth="1"/>
    <col min="13918" max="14080" width="9.140625" style="18"/>
    <col min="14081" max="14081" width="49.85546875" style="18" customWidth="1"/>
    <col min="14082" max="14082" width="8.42578125" style="18" customWidth="1"/>
    <col min="14083" max="14083" width="14.42578125" style="18" bestFit="1" customWidth="1"/>
    <col min="14084" max="14084" width="2.140625" style="18" customWidth="1"/>
    <col min="14085" max="14085" width="40.5703125" style="18" customWidth="1"/>
    <col min="14086" max="14086" width="7.85546875" style="18" customWidth="1"/>
    <col min="14087" max="14087" width="14" style="18" customWidth="1"/>
    <col min="14088" max="14088" width="9.85546875" style="18" bestFit="1" customWidth="1"/>
    <col min="14089" max="14089" width="14.7109375" style="18" bestFit="1" customWidth="1"/>
    <col min="14090" max="14095" width="9.140625" style="18"/>
    <col min="14096" max="14096" width="7.7109375" style="18" customWidth="1"/>
    <col min="14097" max="14153" width="9.140625" style="18"/>
    <col min="14154" max="14154" width="8.85546875" style="18" customWidth="1"/>
    <col min="14155" max="14162" width="7.42578125" style="18" customWidth="1"/>
    <col min="14163" max="14163" width="6.7109375" style="18" customWidth="1"/>
    <col min="14164" max="14164" width="9.140625" style="18"/>
    <col min="14165" max="14165" width="10.42578125" style="18" customWidth="1"/>
    <col min="14166" max="14166" width="8.28515625" style="18" customWidth="1"/>
    <col min="14167" max="14172" width="9.140625" style="18"/>
    <col min="14173" max="14173" width="7.7109375" style="18" customWidth="1"/>
    <col min="14174" max="14336" width="9.140625" style="18"/>
    <col min="14337" max="14337" width="49.85546875" style="18" customWidth="1"/>
    <col min="14338" max="14338" width="8.42578125" style="18" customWidth="1"/>
    <col min="14339" max="14339" width="14.42578125" style="18" bestFit="1" customWidth="1"/>
    <col min="14340" max="14340" width="2.140625" style="18" customWidth="1"/>
    <col min="14341" max="14341" width="40.5703125" style="18" customWidth="1"/>
    <col min="14342" max="14342" width="7.85546875" style="18" customWidth="1"/>
    <col min="14343" max="14343" width="14" style="18" customWidth="1"/>
    <col min="14344" max="14344" width="9.85546875" style="18" bestFit="1" customWidth="1"/>
    <col min="14345" max="14345" width="14.7109375" style="18" bestFit="1" customWidth="1"/>
    <col min="14346" max="14351" width="9.140625" style="18"/>
    <col min="14352" max="14352" width="7.7109375" style="18" customWidth="1"/>
    <col min="14353" max="14409" width="9.140625" style="18"/>
    <col min="14410" max="14410" width="8.85546875" style="18" customWidth="1"/>
    <col min="14411" max="14418" width="7.42578125" style="18" customWidth="1"/>
    <col min="14419" max="14419" width="6.7109375" style="18" customWidth="1"/>
    <col min="14420" max="14420" width="9.140625" style="18"/>
    <col min="14421" max="14421" width="10.42578125" style="18" customWidth="1"/>
    <col min="14422" max="14422" width="8.28515625" style="18" customWidth="1"/>
    <col min="14423" max="14428" width="9.140625" style="18"/>
    <col min="14429" max="14429" width="7.7109375" style="18" customWidth="1"/>
    <col min="14430" max="14592" width="9.140625" style="18"/>
    <col min="14593" max="14593" width="49.85546875" style="18" customWidth="1"/>
    <col min="14594" max="14594" width="8.42578125" style="18" customWidth="1"/>
    <col min="14595" max="14595" width="14.42578125" style="18" bestFit="1" customWidth="1"/>
    <col min="14596" max="14596" width="2.140625" style="18" customWidth="1"/>
    <col min="14597" max="14597" width="40.5703125" style="18" customWidth="1"/>
    <col min="14598" max="14598" width="7.85546875" style="18" customWidth="1"/>
    <col min="14599" max="14599" width="14" style="18" customWidth="1"/>
    <col min="14600" max="14600" width="9.85546875" style="18" bestFit="1" customWidth="1"/>
    <col min="14601" max="14601" width="14.7109375" style="18" bestFit="1" customWidth="1"/>
    <col min="14602" max="14607" width="9.140625" style="18"/>
    <col min="14608" max="14608" width="7.7109375" style="18" customWidth="1"/>
    <col min="14609" max="14665" width="9.140625" style="18"/>
    <col min="14666" max="14666" width="8.85546875" style="18" customWidth="1"/>
    <col min="14667" max="14674" width="7.42578125" style="18" customWidth="1"/>
    <col min="14675" max="14675" width="6.7109375" style="18" customWidth="1"/>
    <col min="14676" max="14676" width="9.140625" style="18"/>
    <col min="14677" max="14677" width="10.42578125" style="18" customWidth="1"/>
    <col min="14678" max="14678" width="8.28515625" style="18" customWidth="1"/>
    <col min="14679" max="14684" width="9.140625" style="18"/>
    <col min="14685" max="14685" width="7.7109375" style="18" customWidth="1"/>
    <col min="14686" max="14848" width="9.140625" style="18"/>
    <col min="14849" max="14849" width="49.85546875" style="18" customWidth="1"/>
    <col min="14850" max="14850" width="8.42578125" style="18" customWidth="1"/>
    <col min="14851" max="14851" width="14.42578125" style="18" bestFit="1" customWidth="1"/>
    <col min="14852" max="14852" width="2.140625" style="18" customWidth="1"/>
    <col min="14853" max="14853" width="40.5703125" style="18" customWidth="1"/>
    <col min="14854" max="14854" width="7.85546875" style="18" customWidth="1"/>
    <col min="14855" max="14855" width="14" style="18" customWidth="1"/>
    <col min="14856" max="14856" width="9.85546875" style="18" bestFit="1" customWidth="1"/>
    <col min="14857" max="14857" width="14.7109375" style="18" bestFit="1" customWidth="1"/>
    <col min="14858" max="14863" width="9.140625" style="18"/>
    <col min="14864" max="14864" width="7.7109375" style="18" customWidth="1"/>
    <col min="14865" max="14921" width="9.140625" style="18"/>
    <col min="14922" max="14922" width="8.85546875" style="18" customWidth="1"/>
    <col min="14923" max="14930" width="7.42578125" style="18" customWidth="1"/>
    <col min="14931" max="14931" width="6.7109375" style="18" customWidth="1"/>
    <col min="14932" max="14932" width="9.140625" style="18"/>
    <col min="14933" max="14933" width="10.42578125" style="18" customWidth="1"/>
    <col min="14934" max="14934" width="8.28515625" style="18" customWidth="1"/>
    <col min="14935" max="14940" width="9.140625" style="18"/>
    <col min="14941" max="14941" width="7.7109375" style="18" customWidth="1"/>
    <col min="14942" max="15104" width="9.140625" style="18"/>
    <col min="15105" max="15105" width="49.85546875" style="18" customWidth="1"/>
    <col min="15106" max="15106" width="8.42578125" style="18" customWidth="1"/>
    <col min="15107" max="15107" width="14.42578125" style="18" bestFit="1" customWidth="1"/>
    <col min="15108" max="15108" width="2.140625" style="18" customWidth="1"/>
    <col min="15109" max="15109" width="40.5703125" style="18" customWidth="1"/>
    <col min="15110" max="15110" width="7.85546875" style="18" customWidth="1"/>
    <col min="15111" max="15111" width="14" style="18" customWidth="1"/>
    <col min="15112" max="15112" width="9.85546875" style="18" bestFit="1" customWidth="1"/>
    <col min="15113" max="15113" width="14.7109375" style="18" bestFit="1" customWidth="1"/>
    <col min="15114" max="15119" width="9.140625" style="18"/>
    <col min="15120" max="15120" width="7.7109375" style="18" customWidth="1"/>
    <col min="15121" max="15177" width="9.140625" style="18"/>
    <col min="15178" max="15178" width="8.85546875" style="18" customWidth="1"/>
    <col min="15179" max="15186" width="7.42578125" style="18" customWidth="1"/>
    <col min="15187" max="15187" width="6.7109375" style="18" customWidth="1"/>
    <col min="15188" max="15188" width="9.140625" style="18"/>
    <col min="15189" max="15189" width="10.42578125" style="18" customWidth="1"/>
    <col min="15190" max="15190" width="8.28515625" style="18" customWidth="1"/>
    <col min="15191" max="15196" width="9.140625" style="18"/>
    <col min="15197" max="15197" width="7.7109375" style="18" customWidth="1"/>
    <col min="15198" max="15360" width="9.140625" style="18"/>
    <col min="15361" max="15361" width="49.85546875" style="18" customWidth="1"/>
    <col min="15362" max="15362" width="8.42578125" style="18" customWidth="1"/>
    <col min="15363" max="15363" width="14.42578125" style="18" bestFit="1" customWidth="1"/>
    <col min="15364" max="15364" width="2.140625" style="18" customWidth="1"/>
    <col min="15365" max="15365" width="40.5703125" style="18" customWidth="1"/>
    <col min="15366" max="15366" width="7.85546875" style="18" customWidth="1"/>
    <col min="15367" max="15367" width="14" style="18" customWidth="1"/>
    <col min="15368" max="15368" width="9.85546875" style="18" bestFit="1" customWidth="1"/>
    <col min="15369" max="15369" width="14.7109375" style="18" bestFit="1" customWidth="1"/>
    <col min="15370" max="15375" width="9.140625" style="18"/>
    <col min="15376" max="15376" width="7.7109375" style="18" customWidth="1"/>
    <col min="15377" max="15433" width="9.140625" style="18"/>
    <col min="15434" max="15434" width="8.85546875" style="18" customWidth="1"/>
    <col min="15435" max="15442" width="7.42578125" style="18" customWidth="1"/>
    <col min="15443" max="15443" width="6.7109375" style="18" customWidth="1"/>
    <col min="15444" max="15444" width="9.140625" style="18"/>
    <col min="15445" max="15445" width="10.42578125" style="18" customWidth="1"/>
    <col min="15446" max="15446" width="8.28515625" style="18" customWidth="1"/>
    <col min="15447" max="15452" width="9.140625" style="18"/>
    <col min="15453" max="15453" width="7.7109375" style="18" customWidth="1"/>
    <col min="15454" max="15616" width="9.140625" style="18"/>
    <col min="15617" max="15617" width="49.85546875" style="18" customWidth="1"/>
    <col min="15618" max="15618" width="8.42578125" style="18" customWidth="1"/>
    <col min="15619" max="15619" width="14.42578125" style="18" bestFit="1" customWidth="1"/>
    <col min="15620" max="15620" width="2.140625" style="18" customWidth="1"/>
    <col min="15621" max="15621" width="40.5703125" style="18" customWidth="1"/>
    <col min="15622" max="15622" width="7.85546875" style="18" customWidth="1"/>
    <col min="15623" max="15623" width="14" style="18" customWidth="1"/>
    <col min="15624" max="15624" width="9.85546875" style="18" bestFit="1" customWidth="1"/>
    <col min="15625" max="15625" width="14.7109375" style="18" bestFit="1" customWidth="1"/>
    <col min="15626" max="15631" width="9.140625" style="18"/>
    <col min="15632" max="15632" width="7.7109375" style="18" customWidth="1"/>
    <col min="15633" max="15689" width="9.140625" style="18"/>
    <col min="15690" max="15690" width="8.85546875" style="18" customWidth="1"/>
    <col min="15691" max="15698" width="7.42578125" style="18" customWidth="1"/>
    <col min="15699" max="15699" width="6.7109375" style="18" customWidth="1"/>
    <col min="15700" max="15700" width="9.140625" style="18"/>
    <col min="15701" max="15701" width="10.42578125" style="18" customWidth="1"/>
    <col min="15702" max="15702" width="8.28515625" style="18" customWidth="1"/>
    <col min="15703" max="15708" width="9.140625" style="18"/>
    <col min="15709" max="15709" width="7.7109375" style="18" customWidth="1"/>
    <col min="15710" max="15872" width="9.140625" style="18"/>
    <col min="15873" max="15873" width="49.85546875" style="18" customWidth="1"/>
    <col min="15874" max="15874" width="8.42578125" style="18" customWidth="1"/>
    <col min="15875" max="15875" width="14.42578125" style="18" bestFit="1" customWidth="1"/>
    <col min="15876" max="15876" width="2.140625" style="18" customWidth="1"/>
    <col min="15877" max="15877" width="40.5703125" style="18" customWidth="1"/>
    <col min="15878" max="15878" width="7.85546875" style="18" customWidth="1"/>
    <col min="15879" max="15879" width="14" style="18" customWidth="1"/>
    <col min="15880" max="15880" width="9.85546875" style="18" bestFit="1" customWidth="1"/>
    <col min="15881" max="15881" width="14.7109375" style="18" bestFit="1" customWidth="1"/>
    <col min="15882" max="15887" width="9.140625" style="18"/>
    <col min="15888" max="15888" width="7.7109375" style="18" customWidth="1"/>
    <col min="15889" max="15945" width="9.140625" style="18"/>
    <col min="15946" max="15946" width="8.85546875" style="18" customWidth="1"/>
    <col min="15947" max="15954" width="7.42578125" style="18" customWidth="1"/>
    <col min="15955" max="15955" width="6.7109375" style="18" customWidth="1"/>
    <col min="15956" max="15956" width="9.140625" style="18"/>
    <col min="15957" max="15957" width="10.42578125" style="18" customWidth="1"/>
    <col min="15958" max="15958" width="8.28515625" style="18" customWidth="1"/>
    <col min="15959" max="15964" width="9.140625" style="18"/>
    <col min="15965" max="15965" width="7.7109375" style="18" customWidth="1"/>
    <col min="15966" max="16128" width="9.140625" style="18"/>
    <col min="16129" max="16129" width="49.85546875" style="18" customWidth="1"/>
    <col min="16130" max="16130" width="8.42578125" style="18" customWidth="1"/>
    <col min="16131" max="16131" width="14.42578125" style="18" bestFit="1" customWidth="1"/>
    <col min="16132" max="16132" width="2.140625" style="18" customWidth="1"/>
    <col min="16133" max="16133" width="40.5703125" style="18" customWidth="1"/>
    <col min="16134" max="16134" width="7.85546875" style="18" customWidth="1"/>
    <col min="16135" max="16135" width="14" style="18" customWidth="1"/>
    <col min="16136" max="16136" width="9.85546875" style="18" bestFit="1" customWidth="1"/>
    <col min="16137" max="16137" width="14.7109375" style="18" bestFit="1" customWidth="1"/>
    <col min="16138" max="16143" width="9.140625" style="18"/>
    <col min="16144" max="16144" width="7.7109375" style="18" customWidth="1"/>
    <col min="16145" max="16201" width="9.140625" style="18"/>
    <col min="16202" max="16202" width="8.85546875" style="18" customWidth="1"/>
    <col min="16203" max="16210" width="7.42578125" style="18" customWidth="1"/>
    <col min="16211" max="16211" width="6.7109375" style="18" customWidth="1"/>
    <col min="16212" max="16212" width="9.140625" style="18"/>
    <col min="16213" max="16213" width="10.42578125" style="18" customWidth="1"/>
    <col min="16214" max="16214" width="8.28515625" style="18" customWidth="1"/>
    <col min="16215" max="16220" width="9.140625" style="18"/>
    <col min="16221" max="16221" width="7.7109375" style="18" customWidth="1"/>
    <col min="16222" max="16384" width="9.140625" style="18"/>
  </cols>
  <sheetData>
    <row r="1" spans="1:9" s="2" customFormat="1" ht="21.75" customHeight="1" x14ac:dyDescent="0.25">
      <c r="A1" s="1" t="s">
        <v>0</v>
      </c>
    </row>
    <row r="2" spans="1:9" s="2" customFormat="1" ht="21.75" customHeight="1" x14ac:dyDescent="0.25">
      <c r="A2" s="1" t="s">
        <v>1</v>
      </c>
    </row>
    <row r="3" spans="1:9" s="2" customFormat="1" ht="21.75" customHeight="1" x14ac:dyDescent="0.25">
      <c r="A3" s="1" t="s">
        <v>2</v>
      </c>
    </row>
    <row r="4" spans="1:9" s="2" customFormat="1" ht="26.25" customHeight="1" thickBot="1" x14ac:dyDescent="0.45">
      <c r="A4" s="3"/>
    </row>
    <row r="5" spans="1:9" s="2" customFormat="1" ht="29.25" customHeight="1" thickBot="1" x14ac:dyDescent="0.3">
      <c r="A5" s="50" t="s">
        <v>3</v>
      </c>
      <c r="B5" s="51"/>
      <c r="C5" s="51"/>
      <c r="D5" s="51"/>
      <c r="E5" s="51"/>
      <c r="F5" s="51"/>
      <c r="G5" s="52"/>
    </row>
    <row r="6" spans="1:9" s="2" customFormat="1" ht="24" customHeight="1" thickBot="1" x14ac:dyDescent="0.3"/>
    <row r="7" spans="1:9" s="2" customFormat="1" ht="52.5" customHeight="1" thickBot="1" x14ac:dyDescent="0.3">
      <c r="A7" s="53" t="s">
        <v>4</v>
      </c>
      <c r="B7" s="54"/>
      <c r="C7" s="4" t="s">
        <v>5</v>
      </c>
      <c r="E7" s="55" t="s">
        <v>6</v>
      </c>
      <c r="F7" s="56"/>
      <c r="G7" s="5" t="s">
        <v>5</v>
      </c>
    </row>
    <row r="8" spans="1:9" s="2" customFormat="1" x14ac:dyDescent="0.25">
      <c r="A8" s="6" t="s">
        <v>7</v>
      </c>
      <c r="B8" s="7">
        <v>84</v>
      </c>
      <c r="C8" s="8">
        <f>SUM(B8/B20)</f>
        <v>0.12371134020618557</v>
      </c>
      <c r="E8" s="9" t="s">
        <v>8</v>
      </c>
      <c r="F8" s="10">
        <v>333</v>
      </c>
      <c r="G8" s="11">
        <f>SUM(F8/F17)</f>
        <v>0.49042709867452133</v>
      </c>
    </row>
    <row r="9" spans="1:9" s="2" customFormat="1" x14ac:dyDescent="0.25">
      <c r="A9" s="12" t="s">
        <v>9</v>
      </c>
      <c r="B9" s="7">
        <v>19</v>
      </c>
      <c r="C9" s="13">
        <f>SUM(B9/B20)</f>
        <v>2.7982326951399118E-2</v>
      </c>
      <c r="E9" s="9" t="s">
        <v>10</v>
      </c>
      <c r="F9" s="10">
        <v>64</v>
      </c>
      <c r="G9" s="11">
        <f>SUM(F9/F17)</f>
        <v>9.4256259204712811E-2</v>
      </c>
    </row>
    <row r="10" spans="1:9" s="2" customFormat="1" x14ac:dyDescent="0.25">
      <c r="A10" s="12" t="s">
        <v>11</v>
      </c>
      <c r="B10" s="7">
        <v>60</v>
      </c>
      <c r="C10" s="13">
        <f>SUM(B10/B20)</f>
        <v>8.8365243004418267E-2</v>
      </c>
      <c r="E10" s="9" t="s">
        <v>12</v>
      </c>
      <c r="F10" s="10">
        <v>4</v>
      </c>
      <c r="G10" s="11">
        <f>F10/F17</f>
        <v>5.8910162002945507E-3</v>
      </c>
    </row>
    <row r="11" spans="1:9" s="2" customFormat="1" x14ac:dyDescent="0.25">
      <c r="A11" s="12" t="s">
        <v>13</v>
      </c>
      <c r="B11" s="7">
        <v>43</v>
      </c>
      <c r="C11" s="13">
        <f>SUM(B11/B20)</f>
        <v>6.3328424153166418E-2</v>
      </c>
      <c r="E11" s="9" t="s">
        <v>14</v>
      </c>
      <c r="F11" s="10">
        <v>13</v>
      </c>
      <c r="G11" s="11">
        <f>SUM(F11/F17)</f>
        <v>1.9145802650957292E-2</v>
      </c>
    </row>
    <row r="12" spans="1:9" s="2" customFormat="1" x14ac:dyDescent="0.25">
      <c r="A12" s="12" t="s">
        <v>15</v>
      </c>
      <c r="B12" s="7">
        <v>69</v>
      </c>
      <c r="C12" s="13">
        <f>SUM(B12/B20)</f>
        <v>0.101620029455081</v>
      </c>
      <c r="E12" s="9" t="s">
        <v>16</v>
      </c>
      <c r="F12" s="10">
        <v>10</v>
      </c>
      <c r="G12" s="11">
        <f>SUM(F12/F17)</f>
        <v>1.4727540500736377E-2</v>
      </c>
    </row>
    <row r="13" spans="1:9" s="2" customFormat="1" x14ac:dyDescent="0.25">
      <c r="A13" s="14" t="s">
        <v>17</v>
      </c>
      <c r="B13" s="7">
        <v>10</v>
      </c>
      <c r="C13" s="13">
        <f>SUM(B13/B20)</f>
        <v>1.4727540500736377E-2</v>
      </c>
      <c r="E13" s="9" t="s">
        <v>18</v>
      </c>
      <c r="F13" s="10">
        <v>6</v>
      </c>
      <c r="G13" s="11">
        <f>SUM(F13/F17)</f>
        <v>8.836524300441826E-3</v>
      </c>
    </row>
    <row r="14" spans="1:9" s="2" customFormat="1" x14ac:dyDescent="0.25">
      <c r="A14" s="15" t="s">
        <v>19</v>
      </c>
      <c r="B14" s="7">
        <v>33</v>
      </c>
      <c r="C14" s="13">
        <f>SUM(B14/B20)</f>
        <v>4.8600883652430045E-2</v>
      </c>
      <c r="E14" s="16" t="s">
        <v>20</v>
      </c>
      <c r="F14" s="10">
        <v>243</v>
      </c>
      <c r="G14" s="11">
        <f>SUM(F14/F17)</f>
        <v>0.35787923416789397</v>
      </c>
    </row>
    <row r="15" spans="1:9" s="2" customFormat="1" x14ac:dyDescent="0.25">
      <c r="A15" s="12" t="s">
        <v>21</v>
      </c>
      <c r="B15" s="7">
        <v>219</v>
      </c>
      <c r="C15" s="13">
        <f>SUM(B15/B20)</f>
        <v>0.32253313696612668</v>
      </c>
      <c r="E15" s="9" t="s">
        <v>22</v>
      </c>
      <c r="F15" s="10">
        <v>3</v>
      </c>
      <c r="G15" s="11">
        <f>SUM(F15/F17)</f>
        <v>4.418262150220913E-3</v>
      </c>
      <c r="H15" s="17"/>
      <c r="I15" s="18"/>
    </row>
    <row r="16" spans="1:9" x14ac:dyDescent="0.25">
      <c r="A16" s="12" t="s">
        <v>23</v>
      </c>
      <c r="B16" s="7">
        <v>58</v>
      </c>
      <c r="C16" s="13">
        <f>SUM(B16/B20)</f>
        <v>8.5419734904270989E-2</v>
      </c>
      <c r="E16" s="19" t="s">
        <v>24</v>
      </c>
      <c r="F16" s="10">
        <v>3</v>
      </c>
      <c r="G16" s="11">
        <f>SUM(F16/F17)</f>
        <v>4.418262150220913E-3</v>
      </c>
      <c r="H16" s="17"/>
    </row>
    <row r="17" spans="1:7" x14ac:dyDescent="0.25">
      <c r="A17" s="20" t="s">
        <v>25</v>
      </c>
      <c r="B17" s="7">
        <v>1</v>
      </c>
      <c r="C17" s="13">
        <f>SUM(B17/B20)</f>
        <v>1.4727540500736377E-3</v>
      </c>
      <c r="E17" s="21" t="s">
        <v>26</v>
      </c>
      <c r="F17" s="22">
        <f>SUM(F8:F16)</f>
        <v>679</v>
      </c>
      <c r="G17" s="11"/>
    </row>
    <row r="18" spans="1:7" ht="49.5" x14ac:dyDescent="0.25">
      <c r="A18" s="14" t="s">
        <v>27</v>
      </c>
      <c r="B18" s="7">
        <v>80</v>
      </c>
      <c r="C18" s="13">
        <f>SUM(B18/B20)</f>
        <v>0.11782032400589101</v>
      </c>
      <c r="E18" s="57" t="s">
        <v>28</v>
      </c>
      <c r="F18" s="58"/>
      <c r="G18" s="23" t="s">
        <v>5</v>
      </c>
    </row>
    <row r="19" spans="1:7" ht="35.25" customHeight="1" x14ac:dyDescent="0.25">
      <c r="A19" s="14" t="s">
        <v>29</v>
      </c>
      <c r="B19" s="7">
        <v>3</v>
      </c>
      <c r="C19" s="13">
        <f>SUM(B19/B20)</f>
        <v>4.418262150220913E-3</v>
      </c>
      <c r="E19" s="14" t="s">
        <v>30</v>
      </c>
      <c r="F19" s="10">
        <v>516</v>
      </c>
      <c r="G19" s="13">
        <f>F19/F22</f>
        <v>0.70684931506849313</v>
      </c>
    </row>
    <row r="20" spans="1:7" ht="39" customHeight="1" x14ac:dyDescent="0.25">
      <c r="A20" s="24" t="s">
        <v>26</v>
      </c>
      <c r="B20" s="22">
        <f>SUM(B8:B19)</f>
        <v>679</v>
      </c>
      <c r="C20" s="25"/>
      <c r="E20" s="14" t="s">
        <v>31</v>
      </c>
      <c r="F20" s="10">
        <v>95</v>
      </c>
      <c r="G20" s="13">
        <f>F20/F22</f>
        <v>0.13013698630136986</v>
      </c>
    </row>
    <row r="21" spans="1:7" ht="29.25" customHeight="1" x14ac:dyDescent="0.25">
      <c r="A21" s="26"/>
      <c r="B21" s="27"/>
      <c r="C21" s="25"/>
      <c r="E21" s="14" t="s">
        <v>32</v>
      </c>
      <c r="F21" s="10">
        <v>119</v>
      </c>
      <c r="G21" s="13">
        <f>F21/F22</f>
        <v>0.16301369863013698</v>
      </c>
    </row>
    <row r="22" spans="1:7" ht="35.25" customHeight="1" x14ac:dyDescent="0.25">
      <c r="A22" s="26"/>
      <c r="B22" s="27"/>
      <c r="C22" s="25"/>
      <c r="E22" s="28" t="s">
        <v>33</v>
      </c>
      <c r="F22" s="22">
        <f>SUM(F19:F21)</f>
        <v>730</v>
      </c>
      <c r="G22" s="29"/>
    </row>
    <row r="23" spans="1:7" ht="50.25" customHeight="1" thickBot="1" x14ac:dyDescent="0.3">
      <c r="A23" s="26"/>
      <c r="B23" s="27"/>
    </row>
    <row r="24" spans="1:7" ht="50.25" thickBot="1" x14ac:dyDescent="0.3">
      <c r="A24" s="48" t="s">
        <v>34</v>
      </c>
      <c r="B24" s="49"/>
      <c r="C24" s="4" t="s">
        <v>5</v>
      </c>
      <c r="E24" s="48" t="s">
        <v>35</v>
      </c>
      <c r="F24" s="49"/>
      <c r="G24" s="4" t="s">
        <v>5</v>
      </c>
    </row>
    <row r="25" spans="1:7" x14ac:dyDescent="0.25">
      <c r="A25" s="30" t="s">
        <v>36</v>
      </c>
      <c r="B25" s="31">
        <v>262</v>
      </c>
      <c r="C25" s="32">
        <f>B25/B30</f>
        <v>0.38586156111929309</v>
      </c>
      <c r="E25" s="33" t="s">
        <v>37</v>
      </c>
      <c r="F25" s="7">
        <v>31</v>
      </c>
      <c r="G25" s="32">
        <f>F25/F31</f>
        <v>4.2465753424657533E-2</v>
      </c>
    </row>
    <row r="26" spans="1:7" x14ac:dyDescent="0.25">
      <c r="A26" s="34" t="s">
        <v>38</v>
      </c>
      <c r="B26" s="31">
        <v>121</v>
      </c>
      <c r="C26" s="13">
        <f>B26/B30</f>
        <v>0.17820324005891017</v>
      </c>
      <c r="E26" s="35" t="s">
        <v>39</v>
      </c>
      <c r="F26" s="7">
        <v>111</v>
      </c>
      <c r="G26" s="13">
        <f>F26/F31</f>
        <v>0.15205479452054796</v>
      </c>
    </row>
    <row r="27" spans="1:7" x14ac:dyDescent="0.25">
      <c r="A27" s="34" t="s">
        <v>40</v>
      </c>
      <c r="B27" s="31">
        <v>53</v>
      </c>
      <c r="C27" s="13">
        <f>B27/B30</f>
        <v>7.8055964653902798E-2</v>
      </c>
      <c r="E27" s="35" t="s">
        <v>41</v>
      </c>
      <c r="F27" s="7">
        <v>102</v>
      </c>
      <c r="G27" s="13">
        <f>F27/F31</f>
        <v>0.13972602739726028</v>
      </c>
    </row>
    <row r="28" spans="1:7" x14ac:dyDescent="0.25">
      <c r="A28" s="34" t="s">
        <v>42</v>
      </c>
      <c r="B28" s="31">
        <v>230</v>
      </c>
      <c r="C28" s="13">
        <f>B28/B30</f>
        <v>0.33873343151693669</v>
      </c>
      <c r="E28" s="35" t="s">
        <v>43</v>
      </c>
      <c r="F28" s="7">
        <v>112</v>
      </c>
      <c r="G28" s="13">
        <f>F28/F31</f>
        <v>0.15342465753424658</v>
      </c>
    </row>
    <row r="29" spans="1:7" x14ac:dyDescent="0.25">
      <c r="A29" s="34" t="s">
        <v>44</v>
      </c>
      <c r="B29" s="31">
        <v>13</v>
      </c>
      <c r="C29" s="13">
        <f>B29/B30</f>
        <v>1.9145802650957292E-2</v>
      </c>
      <c r="E29" s="35" t="s">
        <v>45</v>
      </c>
      <c r="F29" s="7">
        <v>115</v>
      </c>
      <c r="G29" s="13">
        <f>F29/F31</f>
        <v>0.15753424657534246</v>
      </c>
    </row>
    <row r="30" spans="1:7" ht="33" customHeight="1" x14ac:dyDescent="0.25">
      <c r="A30" s="24" t="s">
        <v>26</v>
      </c>
      <c r="B30" s="22">
        <f>SUM(B25:B29)</f>
        <v>679</v>
      </c>
      <c r="C30" s="25"/>
      <c r="E30" s="35" t="s">
        <v>46</v>
      </c>
      <c r="F30" s="7">
        <v>259</v>
      </c>
      <c r="G30" s="13">
        <f>F30/F31</f>
        <v>0.35479452054794519</v>
      </c>
    </row>
    <row r="31" spans="1:7" ht="35.25" customHeight="1" thickBot="1" x14ac:dyDescent="0.3">
      <c r="E31" s="28" t="s">
        <v>33</v>
      </c>
      <c r="F31" s="36">
        <f>SUM(F25:F30)</f>
        <v>730</v>
      </c>
      <c r="G31" s="25"/>
    </row>
    <row r="32" spans="1:7" ht="17.25" thickBot="1" x14ac:dyDescent="0.3">
      <c r="D32" s="37"/>
    </row>
    <row r="33" spans="1:7" ht="50.25" thickBot="1" x14ac:dyDescent="0.3">
      <c r="A33" s="48" t="s">
        <v>47</v>
      </c>
      <c r="B33" s="49"/>
      <c r="C33" s="4" t="s">
        <v>5</v>
      </c>
      <c r="E33" s="48" t="s">
        <v>48</v>
      </c>
      <c r="F33" s="49"/>
      <c r="G33" s="4" t="s">
        <v>5</v>
      </c>
    </row>
    <row r="34" spans="1:7" x14ac:dyDescent="0.25">
      <c r="A34" s="38" t="s">
        <v>49</v>
      </c>
      <c r="B34" s="39">
        <v>8</v>
      </c>
      <c r="C34" s="40">
        <f>B34/B44</f>
        <v>1.1782032400589101E-2</v>
      </c>
      <c r="E34" s="41" t="s">
        <v>50</v>
      </c>
      <c r="F34" s="7">
        <v>56</v>
      </c>
      <c r="G34" s="40">
        <f>F34/F41</f>
        <v>8.247422680412371E-2</v>
      </c>
    </row>
    <row r="35" spans="1:7" x14ac:dyDescent="0.25">
      <c r="A35" s="20" t="s">
        <v>51</v>
      </c>
      <c r="B35" s="39">
        <v>21</v>
      </c>
      <c r="C35" s="42">
        <f>B35/B44</f>
        <v>3.0927835051546393E-2</v>
      </c>
      <c r="E35" s="43" t="s">
        <v>52</v>
      </c>
      <c r="F35" s="7">
        <v>119</v>
      </c>
      <c r="G35" s="42">
        <f>F35/F41</f>
        <v>0.17525773195876287</v>
      </c>
    </row>
    <row r="36" spans="1:7" x14ac:dyDescent="0.25">
      <c r="A36" s="20" t="s">
        <v>53</v>
      </c>
      <c r="B36" s="39">
        <v>6</v>
      </c>
      <c r="C36" s="42">
        <f>B36/B44</f>
        <v>8.836524300441826E-3</v>
      </c>
      <c r="E36" s="43" t="s">
        <v>54</v>
      </c>
      <c r="F36" s="7">
        <v>137</v>
      </c>
      <c r="G36" s="42">
        <f>F36/F41</f>
        <v>0.20176730486008837</v>
      </c>
    </row>
    <row r="37" spans="1:7" x14ac:dyDescent="0.25">
      <c r="A37" s="20" t="s">
        <v>55</v>
      </c>
      <c r="B37" s="39">
        <v>13</v>
      </c>
      <c r="C37" s="42">
        <f>B37/B44</f>
        <v>1.9145802650957292E-2</v>
      </c>
      <c r="E37" s="43" t="s">
        <v>56</v>
      </c>
      <c r="F37" s="7">
        <v>147</v>
      </c>
      <c r="G37" s="42">
        <f>F37/F41</f>
        <v>0.21649484536082475</v>
      </c>
    </row>
    <row r="38" spans="1:7" x14ac:dyDescent="0.25">
      <c r="A38" s="15" t="s">
        <v>57</v>
      </c>
      <c r="B38" s="39">
        <v>6</v>
      </c>
      <c r="C38" s="42">
        <f>B38/B44</f>
        <v>8.836524300441826E-3</v>
      </c>
      <c r="E38" s="43" t="s">
        <v>58</v>
      </c>
      <c r="F38" s="7">
        <v>67</v>
      </c>
      <c r="G38" s="42">
        <f>F38/F41</f>
        <v>9.8674521354933722E-2</v>
      </c>
    </row>
    <row r="39" spans="1:7" x14ac:dyDescent="0.25">
      <c r="A39" s="20" t="s">
        <v>59</v>
      </c>
      <c r="B39" s="39">
        <v>143</v>
      </c>
      <c r="C39" s="42">
        <f>B39/B44</f>
        <v>0.21060382916053019</v>
      </c>
      <c r="E39" s="43" t="s">
        <v>60</v>
      </c>
      <c r="F39" s="7">
        <v>153</v>
      </c>
      <c r="G39" s="42">
        <f>F39/F41</f>
        <v>0.22533136966126657</v>
      </c>
    </row>
    <row r="40" spans="1:7" x14ac:dyDescent="0.25">
      <c r="A40" s="20" t="s">
        <v>61</v>
      </c>
      <c r="B40" s="39">
        <v>250</v>
      </c>
      <c r="C40" s="42">
        <f>B40/B44</f>
        <v>0.36818851251840945</v>
      </c>
      <c r="E40" s="44" t="s">
        <v>24</v>
      </c>
      <c r="F40" s="7"/>
      <c r="G40" s="42">
        <f>F40/F41</f>
        <v>0</v>
      </c>
    </row>
    <row r="41" spans="1:7" x14ac:dyDescent="0.25">
      <c r="A41" s="20" t="s">
        <v>62</v>
      </c>
      <c r="B41" s="39">
        <v>211</v>
      </c>
      <c r="C41" s="42">
        <f>B41/B44</f>
        <v>0.31075110456553756</v>
      </c>
      <c r="E41" s="24" t="s">
        <v>26</v>
      </c>
      <c r="F41" s="22">
        <f>SUM(F34:F40)</f>
        <v>679</v>
      </c>
      <c r="G41" s="45"/>
    </row>
    <row r="42" spans="1:7" x14ac:dyDescent="0.25">
      <c r="A42" s="20" t="s">
        <v>63</v>
      </c>
      <c r="B42" s="39">
        <v>9</v>
      </c>
      <c r="C42" s="42">
        <f>B42/B44</f>
        <v>1.3254786450662739E-2</v>
      </c>
      <c r="G42" s="27"/>
    </row>
    <row r="43" spans="1:7" x14ac:dyDescent="0.25">
      <c r="A43" s="20" t="s">
        <v>22</v>
      </c>
      <c r="B43" s="39">
        <v>12</v>
      </c>
      <c r="C43" s="42">
        <f>B43/B44</f>
        <v>1.7673048600883652E-2</v>
      </c>
    </row>
    <row r="44" spans="1:7" x14ac:dyDescent="0.25">
      <c r="A44" s="24" t="s">
        <v>26</v>
      </c>
      <c r="B44" s="22">
        <f>SUM(B34:B43)</f>
        <v>679</v>
      </c>
      <c r="C44" s="25"/>
    </row>
    <row r="45" spans="1:7" x14ac:dyDescent="0.25">
      <c r="A45" s="46"/>
    </row>
  </sheetData>
  <mergeCells count="8">
    <mergeCell ref="A33:B33"/>
    <mergeCell ref="E33:F33"/>
    <mergeCell ref="A5:G5"/>
    <mergeCell ref="A7:B7"/>
    <mergeCell ref="E7:F7"/>
    <mergeCell ref="E18:F18"/>
    <mergeCell ref="A24:B24"/>
    <mergeCell ref="E24:F24"/>
  </mergeCells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Ανάλυση</vt:lpstr>
      <vt:lpstr>Ανάλυση!Print_Area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2018-03-27T16:00:43Z</dcterms:modified>
</cp:coreProperties>
</file>