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<sst xmlns="http://schemas.openxmlformats.org/spreadsheetml/2006/main" count="83" uniqueCount="74">
  <si>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7.1. Λειτουργικά Έσοδα (Γενικής Λογιστικής)</t>
  </si>
  <si>
    <t>Έσοδα</t>
  </si>
  <si>
    <t>Πρωτοβάθμιος</t>
  </si>
  <si>
    <t>Δευτεροβάθμιος</t>
  </si>
  <si>
    <t>Τριτοβάθμιος</t>
  </si>
  <si>
    <t>1.1. Έσοδα από πώληση εμπορευμάτων (70)</t>
  </si>
  <si>
    <t>1.2. Έσοδα από πώληση προιόντων (71)</t>
  </si>
  <si>
    <t>1.3. Έσοδα από παροχή υγειονομικών υπηρεσιών (73)</t>
  </si>
  <si>
    <t>1.3.1. Έσοδα από παρεχόμενες υπηρεσίες σε ασφαλισμένους του Δημοσίου (73.01)</t>
  </si>
  <si>
    <t>1.3.1.1. Εσωτερικοί ασθενείς (73.01.00)</t>
  </si>
  <si>
    <t>1.3.1.2. Εξωτερικοί ασθενείς (73.01.01)</t>
  </si>
  <si>
    <t>1.3.2. 'Εσοδα από παρεχόμενες υπηρεσίες σε ασφαλισμένους ΝΠΔΔ (73.02)</t>
  </si>
  <si>
    <t>1.3.2.1. Εσωτερικοί ασθενείς (73.02.00)</t>
  </si>
  <si>
    <t>1.3.2.2. Εξωτερικοί ασθενείς (73.02.01)</t>
  </si>
  <si>
    <t>1.3.3. Έσοδα από παρεχόμενες υπηρεσίες σε ασφαλισμένους Κοινωνικής Ασφάλισης (73.03)</t>
  </si>
  <si>
    <t>1.3.3.1. Εσωτερικοί ασθενείς (73.03.00)</t>
  </si>
  <si>
    <t>1.3.3.2. Εξωτερικοί ασθενείς (73.03.01)</t>
  </si>
  <si>
    <t>1.3.4. 'Εσοδα προερχόμενα από πληρωμές ιδιωτών και ασφαλιστικών εταιρειών (73.04)</t>
  </si>
  <si>
    <t>1.3.4.1.Έσοδα από επίσκεψη σε ΤΕΙ (5 € )(73.04.00)</t>
  </si>
  <si>
    <t>1.3.4.2.Λοιπά έσοδα από ιδιώτες (73.04.01)</t>
  </si>
  <si>
    <t>1.3.5. Έσοδα από εργαστηριακές εξετάσεις (73.05)</t>
  </si>
  <si>
    <t>1.3.6. Έσοδα από εφαρμογή τεχνητού νεφρού (73.06)</t>
  </si>
  <si>
    <t>1.3.7. Έσοδα από Λοιπά - Διάφορα (73.07)</t>
  </si>
  <si>
    <t>1.3.8. Έσοδα από Απογευματινή Λειτουργία (73.90)</t>
  </si>
  <si>
    <t>1.3.8.1. Έσοδα από διαγωνιστικές πράξεις (73.90.01)</t>
  </si>
  <si>
    <t>1.3.8.2. 'Εσοδα από απεικονιστικές πράξεις (73.90.02)</t>
  </si>
  <si>
    <t>1.3.8.3. Έσοδα από ιατρικες πράξεις (θεραπευτικές - επεμβατικές) (73.90.03)</t>
  </si>
  <si>
    <t>1.3.8.4. Λοιπά έσοδα (επίσκεψη σε ιατρεία) (73.90.04)</t>
  </si>
  <si>
    <t>1.4. Έσοδα από Επιχορηγήσεις (Λειτουργικές Δαπάνες) (74)</t>
  </si>
  <si>
    <t>1.5. Έσοδα παρεπόμενων δραστηριοτήτων (75)</t>
  </si>
  <si>
    <t>1.6. Έσοδα Κεφαλαίων (τόκοι, μερίσματα, εκμετάλλευση ή εκποίηση παγίων)(76)</t>
  </si>
  <si>
    <t>Σύνολα</t>
  </si>
  <si>
    <t>7.2. Λειτουργικά Έξοδα - Κόστος (Γενικής Λογιστικής)</t>
  </si>
  <si>
    <t>Έξοδα</t>
  </si>
  <si>
    <t>Ποσό</t>
  </si>
  <si>
    <t>2.1 Δαπάνες Μισθοδοσίας από ίδιο Π/Υ (60)</t>
  </si>
  <si>
    <t>2.2 Δαπάνες για αμοιβές τρίτων (61)</t>
  </si>
  <si>
    <t>2.3 Δαπάνες για παροχή υπηρεσιών (62)</t>
  </si>
  <si>
    <t>2.4 Φόροι τέλη (63)</t>
  </si>
  <si>
    <t>2.5 Διάφορα έξοδα (64)</t>
  </si>
  <si>
    <t>2.6 Τόκοι (65)</t>
  </si>
  <si>
    <t>2.7. Πρόβλεψή αποσβέσεων περιόδου (66)</t>
  </si>
  <si>
    <t>2.8. Λοιπές δαπάνες ομάδας 6</t>
  </si>
  <si>
    <t>2.9 Αγορές πρώτων &amp; βοηθητικών υλών παροχής υπηρεσιών(λογ. 24.01) &amp; αντιδραστηρίων (25.01.21)</t>
  </si>
  <si>
    <t>2.10 Αγορές αναλωσίμων υλικών (λογ. 25.01)</t>
  </si>
  <si>
    <t>2.11 Αγορές αναταλλακτικών παγίων (λογ. 26.01)</t>
  </si>
  <si>
    <t>μείον: 2.12 εκτιμώμενη αξία του stock ασφαλείας αποθεμάτων</t>
  </si>
  <si>
    <t>Σύνολο Εσόδων</t>
  </si>
  <si>
    <t>Α.Σύνολο μηνιαίων λειτουργικών εξόδων (2.1+2.2+2.3+2.4+2.5+2.6)</t>
  </si>
  <si>
    <t>Β. Κόστος ανάλωσης πρώτων &amp; βοηθητικών υλικών, αναλώσιμων υλικών &amp; ανταλλακτικών (2.9+2.10+2.11-2.12)</t>
  </si>
  <si>
    <t>ΛΕΙΤΟΥΡΓΙΚΟ ΑΠΟΤΕΛΕΣΜΑ</t>
  </si>
  <si>
    <t>7.3. Έκτακτα και ανόργανα αποτελέσματα (81)</t>
  </si>
  <si>
    <t>Είδος</t>
  </si>
  <si>
    <t>(α)Έκτακτα και Ανόργανα έξοδα (81.00)</t>
  </si>
  <si>
    <t>(β)Έκτακτα και Ανόργανα έσοδα (81.01)</t>
  </si>
  <si>
    <t>(γ)Έκτακτες ζημίες (81.02)</t>
  </si>
  <si>
    <t>(δ)Έκτακτα κέρδη (81.03)</t>
  </si>
  <si>
    <t>(ε) Λοιπά έκτακτα έξοδα</t>
  </si>
  <si>
    <t>(ζ) Λοιπά έκτακτα έσοδα</t>
  </si>
  <si>
    <t>ΣΥΝΟΛΟ (-α+β-γ+δ-ε+ζ)</t>
  </si>
  <si>
    <t>7.4. Έξοδα προηγούμενων χρήσεων (82)</t>
  </si>
  <si>
    <t>Έξοδα προηγούμενων χρήσεων</t>
  </si>
  <si>
    <t>Εκ των οποίων αφορούν : τιμολόγια αγορών υλικών</t>
  </si>
  <si>
    <t>Εκ των οποίων αφορούν : τιμολόγια υπηρεσιών</t>
  </si>
  <si>
    <t>Εκ των οποίων αφορούν : τιμολόγια επενδυτικών αγαθών</t>
  </si>
  <si>
    <t>7.5. Έσοδα προηγούμενων χρήσεων (82)</t>
  </si>
  <si>
    <t>Έσοδα προηγούμενων χρήσεων</t>
  </si>
  <si>
    <t>Εκ των οποίων αφορούν : Α.Π.Υ νοσηλίων παρελθουσών χρήσεων</t>
  </si>
  <si>
    <t>7.6 Λοιπά αποτελέσματα Ομάδας 8</t>
  </si>
  <si>
    <t>(α)Προβλέψεις για Έκτακτους κινδύνους (83)</t>
  </si>
  <si>
    <t>(β) Έσοδα από Προβλέψεις Προηγ. Χρήσεων(84)</t>
  </si>
  <si>
    <t>(γ) Λοιπά έξοδα ομάδας 8</t>
  </si>
  <si>
    <t>(δ) Λοιπά έσοδα ομάδας 8</t>
  </si>
  <si>
    <t>7. Μηνιαία Κατάσταση Λειτουργικών Εσόδων - Λειτουργικού Κόστους για μήνα 10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</si>
</sst>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5.00390625" style="2" customWidth="1"/>
    <col min="2" max="2" width="15.00390625" style="2" customWidth="1"/>
    <col min="3" max="3" width="15.140625" style="2" customWidth="1"/>
    <col min="4" max="4" width="14.28125" style="2" customWidth="1"/>
    <col min="5" max="16384" width="9.140625" style="2" customWidth="1"/>
  </cols>
  <sheetData>
    <row r="1" ht="15.75">
      <c r="A1" s="1" t="s">
        <v>73</v>
      </c>
    </row>
    <row r="2" ht="17.25">
      <c r="A2" s="3" t="s">
        <v>0</v>
      </c>
    </row>
    <row r="4" spans="1:4" ht="12.75">
      <c r="A4" s="4" t="s">
        <v>1</v>
      </c>
      <c r="B4" s="4" t="s">
        <v>2</v>
      </c>
      <c r="C4" s="4" t="s">
        <v>3</v>
      </c>
      <c r="D4" s="4" t="s">
        <v>4</v>
      </c>
    </row>
    <row r="5" spans="1:4" ht="24" customHeight="1">
      <c r="A5" s="4" t="s">
        <v>5</v>
      </c>
      <c r="B5" s="4"/>
      <c r="C5" s="4"/>
      <c r="D5" s="4"/>
    </row>
    <row r="6" spans="1:4" ht="24" customHeight="1">
      <c r="A6" s="4" t="s">
        <v>6</v>
      </c>
      <c r="B6" s="4"/>
      <c r="C6" s="4"/>
      <c r="D6" s="4"/>
    </row>
    <row r="7" spans="1:4" ht="24" customHeight="1">
      <c r="A7" s="4" t="s">
        <v>7</v>
      </c>
      <c r="B7" s="5">
        <v>2489447.48</v>
      </c>
      <c r="C7" s="5"/>
      <c r="D7" s="5"/>
    </row>
    <row r="8" spans="1:4" ht="24" customHeight="1">
      <c r="A8" s="4" t="s">
        <v>8</v>
      </c>
      <c r="B8" s="5"/>
      <c r="C8" s="5"/>
      <c r="D8" s="5"/>
    </row>
    <row r="9" spans="1:4" ht="24" customHeight="1">
      <c r="A9" s="4" t="s">
        <v>9</v>
      </c>
      <c r="B9" s="5"/>
      <c r="C9" s="5"/>
      <c r="D9" s="5"/>
    </row>
    <row r="10" spans="1:4" ht="24" customHeight="1">
      <c r="A10" s="4" t="s">
        <v>10</v>
      </c>
      <c r="B10" s="5"/>
      <c r="C10" s="5"/>
      <c r="D10" s="5"/>
    </row>
    <row r="11" spans="1:4" ht="24" customHeight="1">
      <c r="A11" s="4" t="s">
        <v>11</v>
      </c>
      <c r="B11" s="5"/>
      <c r="C11" s="5">
        <v>1305965.89</v>
      </c>
      <c r="D11" s="5"/>
    </row>
    <row r="12" spans="1:4" ht="24" customHeight="1">
      <c r="A12" s="4" t="s">
        <v>12</v>
      </c>
      <c r="B12" s="5"/>
      <c r="C12" s="5"/>
      <c r="D12" s="5">
        <v>1305965.89</v>
      </c>
    </row>
    <row r="13" spans="1:4" ht="24" customHeight="1">
      <c r="A13" s="4" t="s">
        <v>13</v>
      </c>
      <c r="B13" s="5"/>
      <c r="C13" s="5"/>
      <c r="D13" s="5"/>
    </row>
    <row r="14" spans="1:4" ht="24" customHeight="1">
      <c r="A14" s="4" t="s">
        <v>14</v>
      </c>
      <c r="B14" s="5"/>
      <c r="C14" s="5"/>
      <c r="D14" s="5"/>
    </row>
    <row r="15" spans="1:4" ht="24" customHeight="1">
      <c r="A15" s="4" t="s">
        <v>15</v>
      </c>
      <c r="B15" s="5"/>
      <c r="C15" s="5"/>
      <c r="D15" s="5"/>
    </row>
    <row r="16" spans="1:4" ht="24" customHeight="1">
      <c r="A16" s="4" t="s">
        <v>16</v>
      </c>
      <c r="B16" s="5"/>
      <c r="C16" s="5"/>
      <c r="D16" s="5"/>
    </row>
    <row r="17" spans="1:4" ht="24" customHeight="1">
      <c r="A17" s="4" t="s">
        <v>17</v>
      </c>
      <c r="B17" s="5"/>
      <c r="C17" s="5">
        <v>33154.93</v>
      </c>
      <c r="D17" s="5"/>
    </row>
    <row r="18" spans="1:4" ht="24" customHeight="1">
      <c r="A18" s="4" t="s">
        <v>18</v>
      </c>
      <c r="B18" s="5"/>
      <c r="C18" s="5"/>
      <c r="D18" s="5"/>
    </row>
    <row r="19" spans="1:4" ht="24" customHeight="1">
      <c r="A19" s="4" t="s">
        <v>19</v>
      </c>
      <c r="B19" s="5"/>
      <c r="C19" s="5"/>
      <c r="D19" s="5">
        <f>C17</f>
        <v>33154.93</v>
      </c>
    </row>
    <row r="20" spans="1:4" ht="24" customHeight="1">
      <c r="A20" s="4" t="s">
        <v>20</v>
      </c>
      <c r="B20" s="5"/>
      <c r="C20" s="5">
        <v>623592.77</v>
      </c>
      <c r="D20" s="5"/>
    </row>
    <row r="21" spans="1:4" ht="24" customHeight="1">
      <c r="A21" s="4" t="s">
        <v>21</v>
      </c>
      <c r="B21" s="5"/>
      <c r="C21" s="5"/>
      <c r="D21" s="5"/>
    </row>
    <row r="22" spans="1:4" ht="24" customHeight="1">
      <c r="A22" s="4" t="s">
        <v>22</v>
      </c>
      <c r="B22" s="5"/>
      <c r="C22" s="5">
        <v>126605.93</v>
      </c>
      <c r="D22" s="5"/>
    </row>
    <row r="23" spans="1:4" ht="24" customHeight="1">
      <c r="A23" s="4" t="s">
        <v>23</v>
      </c>
      <c r="B23" s="5"/>
      <c r="C23" s="5">
        <v>400127.96</v>
      </c>
      <c r="D23" s="5"/>
    </row>
    <row r="24" spans="1:4" ht="24" customHeight="1">
      <c r="A24" s="4" t="s">
        <v>24</v>
      </c>
      <c r="B24" s="5"/>
      <c r="C24" s="5"/>
      <c r="D24" s="5"/>
    </row>
    <row r="25" spans="1:4" ht="24" customHeight="1">
      <c r="A25" s="4" t="s">
        <v>25</v>
      </c>
      <c r="B25" s="5"/>
      <c r="C25" s="5"/>
      <c r="D25" s="5"/>
    </row>
    <row r="26" spans="1:4" ht="24" customHeight="1">
      <c r="A26" s="4" t="s">
        <v>26</v>
      </c>
      <c r="B26" s="5"/>
      <c r="C26" s="5"/>
      <c r="D26" s="5"/>
    </row>
    <row r="27" spans="1:4" ht="24" customHeight="1">
      <c r="A27" s="4" t="s">
        <v>27</v>
      </c>
      <c r="B27" s="5"/>
      <c r="C27" s="5"/>
      <c r="D27" s="5"/>
    </row>
    <row r="28" spans="1:4" ht="24" customHeight="1">
      <c r="A28" s="4" t="s">
        <v>28</v>
      </c>
      <c r="B28" s="5">
        <v>5415314.49</v>
      </c>
      <c r="C28" s="5"/>
      <c r="D28" s="5"/>
    </row>
    <row r="29" spans="1:4" ht="24" customHeight="1">
      <c r="A29" s="4" t="s">
        <v>29</v>
      </c>
      <c r="B29" s="5">
        <v>51120.62</v>
      </c>
      <c r="C29" s="5"/>
      <c r="D29" s="5"/>
    </row>
    <row r="30" spans="1:4" ht="24" customHeight="1">
      <c r="A30" s="4" t="s">
        <v>30</v>
      </c>
      <c r="B30" s="5">
        <v>2512</v>
      </c>
      <c r="C30" s="5"/>
      <c r="D30" s="5"/>
    </row>
    <row r="31" spans="1:4" ht="12.75">
      <c r="A31" s="4" t="s">
        <v>31</v>
      </c>
      <c r="B31" s="6">
        <f>SUM(B5:B30)</f>
        <v>7958394.590000001</v>
      </c>
      <c r="C31" s="6">
        <f>SUM(C5:C30)</f>
        <v>2489447.48</v>
      </c>
      <c r="D31" s="6">
        <f>SUM(D5:D30)</f>
        <v>1339120.8199999998</v>
      </c>
    </row>
    <row r="34" ht="17.25">
      <c r="A34" s="3" t="s">
        <v>32</v>
      </c>
    </row>
    <row r="36" spans="1:2" ht="12.75">
      <c r="A36" s="7" t="s">
        <v>33</v>
      </c>
      <c r="B36" s="7" t="s">
        <v>34</v>
      </c>
    </row>
    <row r="37" spans="1:2" ht="12.75">
      <c r="A37" s="7" t="s">
        <v>35</v>
      </c>
      <c r="B37" s="8">
        <v>611331.87</v>
      </c>
    </row>
    <row r="38" spans="1:2" ht="12.75">
      <c r="A38" s="7" t="s">
        <v>36</v>
      </c>
      <c r="B38" s="8">
        <v>318837.73</v>
      </c>
    </row>
    <row r="39" spans="1:2" ht="12.75">
      <c r="A39" s="7" t="s">
        <v>37</v>
      </c>
      <c r="B39" s="8">
        <v>394143.7</v>
      </c>
    </row>
    <row r="40" spans="1:2" ht="12.75">
      <c r="A40" s="7" t="s">
        <v>38</v>
      </c>
      <c r="B40" s="7"/>
    </row>
    <row r="41" spans="1:2" ht="12.75">
      <c r="A41" s="7" t="s">
        <v>39</v>
      </c>
      <c r="B41" s="8">
        <v>481175.01</v>
      </c>
    </row>
    <row r="42" spans="1:2" ht="12.75">
      <c r="A42" s="7" t="s">
        <v>40</v>
      </c>
      <c r="B42" s="7"/>
    </row>
    <row r="43" spans="1:2" ht="12.75">
      <c r="A43" s="7" t="s">
        <v>41</v>
      </c>
      <c r="B43" s="7"/>
    </row>
    <row r="44" spans="1:2" ht="12.75">
      <c r="A44" s="7" t="s">
        <v>42</v>
      </c>
      <c r="B44" s="7"/>
    </row>
    <row r="45" spans="1:2" ht="25.5">
      <c r="A45" s="7" t="s">
        <v>43</v>
      </c>
      <c r="B45" s="8">
        <v>1019572.71</v>
      </c>
    </row>
    <row r="46" spans="1:2" ht="12.75">
      <c r="A46" s="7" t="s">
        <v>44</v>
      </c>
      <c r="B46" s="8">
        <v>231928.99</v>
      </c>
    </row>
    <row r="47" spans="1:2" ht="12.75">
      <c r="A47" s="7" t="s">
        <v>45</v>
      </c>
      <c r="B47" s="8">
        <v>42725.61</v>
      </c>
    </row>
    <row r="48" spans="1:2" ht="12.75">
      <c r="A48" s="7" t="s">
        <v>46</v>
      </c>
      <c r="B48" s="8">
        <v>384211.14</v>
      </c>
    </row>
    <row r="49" spans="1:2" ht="12.75">
      <c r="A49" s="7" t="s">
        <v>31</v>
      </c>
      <c r="B49" s="9">
        <f>+B47+B46+B45+B41+B39+B38+B37-B48</f>
        <v>2715504.48</v>
      </c>
    </row>
    <row r="50" ht="15.75">
      <c r="A50" s="1"/>
    </row>
    <row r="51" spans="1:2" ht="12.75">
      <c r="A51" s="7" t="s">
        <v>47</v>
      </c>
      <c r="B51" s="8">
        <f>C31</f>
        <v>2489447.48</v>
      </c>
    </row>
    <row r="52" spans="1:2" ht="12.75">
      <c r="A52" s="7" t="s">
        <v>48</v>
      </c>
      <c r="B52" s="8">
        <v>1805488.31</v>
      </c>
    </row>
    <row r="53" spans="1:2" ht="25.5">
      <c r="A53" s="7" t="s">
        <v>49</v>
      </c>
      <c r="B53" s="8">
        <v>910016.17</v>
      </c>
    </row>
    <row r="54" spans="1:2" ht="12.75">
      <c r="A54" s="7" t="s">
        <v>50</v>
      </c>
      <c r="B54" s="8">
        <f>+B51-B52-B53</f>
        <v>-226057.00000000012</v>
      </c>
    </row>
    <row r="57" ht="17.25">
      <c r="A57" s="3" t="s">
        <v>51</v>
      </c>
    </row>
    <row r="59" spans="1:2" ht="12.75">
      <c r="A59" s="7" t="s">
        <v>52</v>
      </c>
      <c r="B59" s="7" t="s">
        <v>34</v>
      </c>
    </row>
    <row r="60" spans="1:2" ht="12.75">
      <c r="A60" s="7" t="s">
        <v>53</v>
      </c>
      <c r="B60" s="7"/>
    </row>
    <row r="61" spans="1:2" ht="12.75">
      <c r="A61" s="7" t="s">
        <v>54</v>
      </c>
      <c r="B61" s="7"/>
    </row>
    <row r="62" spans="1:2" ht="12.75">
      <c r="A62" s="7" t="s">
        <v>55</v>
      </c>
      <c r="B62" s="7"/>
    </row>
    <row r="63" spans="1:2" ht="12.75">
      <c r="A63" s="7" t="s">
        <v>56</v>
      </c>
      <c r="B63" s="7"/>
    </row>
    <row r="64" spans="1:2" ht="12.75">
      <c r="A64" s="7" t="s">
        <v>57</v>
      </c>
      <c r="B64" s="7"/>
    </row>
    <row r="65" spans="1:2" ht="12.75">
      <c r="A65" s="7" t="s">
        <v>58</v>
      </c>
      <c r="B65" s="7"/>
    </row>
    <row r="67" ht="15.75">
      <c r="A67" s="1"/>
    </row>
    <row r="68" spans="1:2" ht="12.75">
      <c r="A68" s="7" t="s">
        <v>59</v>
      </c>
      <c r="B68" s="7">
        <v>0</v>
      </c>
    </row>
    <row r="70" ht="17.25">
      <c r="A70" s="3" t="s">
        <v>60</v>
      </c>
    </row>
    <row r="72" spans="1:2" ht="12.75">
      <c r="A72" s="7" t="s">
        <v>52</v>
      </c>
      <c r="B72" s="7" t="s">
        <v>34</v>
      </c>
    </row>
    <row r="73" spans="1:2" ht="12.75">
      <c r="A73" s="7" t="s">
        <v>61</v>
      </c>
      <c r="B73" s="8">
        <v>35560.58</v>
      </c>
    </row>
    <row r="74" spans="1:2" ht="12.75">
      <c r="A74" s="7" t="s">
        <v>62</v>
      </c>
      <c r="B74" s="7"/>
    </row>
    <row r="75" spans="1:2" ht="12.75">
      <c r="A75" s="7" t="s">
        <v>63</v>
      </c>
      <c r="B75" s="8">
        <f>+B73</f>
        <v>35560.58</v>
      </c>
    </row>
    <row r="76" spans="1:2" ht="12.75">
      <c r="A76" s="7" t="s">
        <v>64</v>
      </c>
      <c r="B76" s="7"/>
    </row>
    <row r="77" spans="1:2" ht="12.75">
      <c r="A77" s="7" t="s">
        <v>31</v>
      </c>
      <c r="B77" s="9">
        <f>-B75</f>
        <v>-35560.58</v>
      </c>
    </row>
    <row r="80" ht="17.25">
      <c r="A80" s="3" t="s">
        <v>65</v>
      </c>
    </row>
    <row r="82" spans="1:2" ht="12.75">
      <c r="A82" s="7" t="s">
        <v>52</v>
      </c>
      <c r="B82" s="7" t="s">
        <v>34</v>
      </c>
    </row>
    <row r="83" spans="1:2" ht="12.75">
      <c r="A83" s="7" t="s">
        <v>66</v>
      </c>
      <c r="B83" s="8">
        <v>406064.6</v>
      </c>
    </row>
    <row r="84" spans="1:2" ht="12.75">
      <c r="A84" s="7" t="s">
        <v>67</v>
      </c>
      <c r="B84" s="8">
        <v>406064.6</v>
      </c>
    </row>
    <row r="85" ht="12.75">
      <c r="B85" s="10">
        <f>+B83</f>
        <v>406064.6</v>
      </c>
    </row>
    <row r="87" ht="17.25">
      <c r="A87" s="3" t="s">
        <v>68</v>
      </c>
    </row>
    <row r="89" spans="1:2" ht="12.75">
      <c r="A89" s="7" t="s">
        <v>52</v>
      </c>
      <c r="B89" s="7" t="s">
        <v>34</v>
      </c>
    </row>
    <row r="90" spans="1:2" ht="12.75">
      <c r="A90" s="7" t="s">
        <v>69</v>
      </c>
      <c r="B90" s="7"/>
    </row>
    <row r="91" spans="1:2" ht="12.75">
      <c r="A91" s="7" t="s">
        <v>70</v>
      </c>
      <c r="B91" s="7"/>
    </row>
    <row r="92" spans="1:2" ht="12.75">
      <c r="A92" s="7" t="s">
        <v>71</v>
      </c>
      <c r="B92" s="7"/>
    </row>
    <row r="93" spans="1:2" ht="12.75">
      <c r="A93" s="7" t="s">
        <v>72</v>
      </c>
      <c r="B9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log8</dc:creator>
  <cp:keywords/>
  <dc:description/>
  <cp:lastModifiedBy>log8</cp:lastModifiedBy>
  <dcterms:created xsi:type="dcterms:W3CDTF">2016-10-14T08:48:11Z</dcterms:created>
  <dcterms:modified xsi:type="dcterms:W3CDTF">2016-12-15T10:45:40Z</dcterms:modified>
  <cp:category/>
  <cp:version/>
  <cp:contentType/>
  <cp:contentStatus/>
</cp:coreProperties>
</file>