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11640" firstSheet="18" activeTab="31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<sst xmlns="http://schemas.openxmlformats.org/spreadsheetml/2006/main" count="3510" uniqueCount="91">
  <si>
    <t>Τ Μ Η Μ Α   Α Ν Α Κ Υ Κ Λ Ω Σ Η Σ</t>
  </si>
  <si>
    <t>Ημερομηνία:</t>
  </si>
  <si>
    <t>α/α</t>
  </si>
  <si>
    <t>ΔΘ</t>
  </si>
  <si>
    <t>Τύπος οχήματος</t>
  </si>
  <si>
    <t xml:space="preserve">Κατανάλωση καυσίμου: </t>
  </si>
  <si>
    <t>ΚΑΤΑΓΡΑΦΗ ΔΡΑΣΤΗΡΙΟΤΗΤΑΣ ΕΡΓΟΤΑΞΙΟΥ ΩΡΑΙΟΚΑΣΤΡΟΥ</t>
  </si>
  <si>
    <t xml:space="preserve">Ι.Αφίξεις οχημάτων 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</si>
  <si>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</si>
  <si>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</si>
  <si>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</si>
  <si>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</si>
  <si>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</si>
  <si>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</si>
  <si>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</si>
  <si>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Συνολικά διανυθέντα χιλιόμετρα ημερησίως (km):</t>
  </si>
  <si>
    <t>Συνολική ποσότητα καταναλισκόμενου καυσίμου  ημερησίως (lt):</t>
  </si>
  <si>
    <t>Συνολικό tonnage μεταφερόμενου υλικού, πλην κλαδιών (kg)</t>
  </si>
  <si>
    <t>Συνολικό tonnage κλαδιών (kg)</t>
  </si>
  <si>
    <t>Καταναλ/νο καύσιμο           (lt)</t>
  </si>
  <si>
    <t>Καταναλ/νο καύσιμο         (lt)</t>
  </si>
  <si>
    <t>Καταναλ/νο καύσιμο      (lt)</t>
  </si>
  <si>
    <t>ΜΗΝΑΣ:</t>
  </si>
  <si>
    <t>Ώρες πραγματικής λειτουργίας:</t>
  </si>
  <si>
    <t>Συνολικό ημερήσιο tonnage υπολείμματος (tn):</t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</si>
  <si>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</si>
  <si>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</si>
  <si>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</si>
  <si>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t>Σύνολο ωρών πραγματικής λειτουργίας:</t>
  </si>
  <si>
    <t xml:space="preserve">Μηνιαία κατανάλωση καυσίμου: </t>
  </si>
  <si>
    <t xml:space="preserve"> ώρες</t>
  </si>
  <si>
    <t>lt</t>
  </si>
  <si>
    <t xml:space="preserve">Π ρ ω  ι    ν  ή </t>
  </si>
  <si>
    <t>Β  ά  ρ  δ    ι   α</t>
  </si>
  <si>
    <t>Περιφέρεια</t>
  </si>
  <si>
    <t>Α  π  ο  γ    ε     υ  μ  α  τ    ι   ν  ή</t>
  </si>
  <si>
    <t>Μπάζα - αδρανή</t>
  </si>
  <si>
    <t>Παλιά έπιπλα</t>
  </si>
  <si>
    <t>Συνολικό ημερήσιο tonnage μπάζων - αδρανών (kg)</t>
  </si>
  <si>
    <t>Συνολικό ημερήσιο tonnage παλιών επίπλων (kg)</t>
  </si>
  <si>
    <t>Συνολικό ημερήσιο tonnage κλαδιών (kg)</t>
  </si>
  <si>
    <t>Συνολικό ημερήσιο tonnage λοιπών υλικών (kg)</t>
  </si>
  <si>
    <t xml:space="preserve">Λοιπά υλικά </t>
  </si>
  <si>
    <t>Β  ρ  α  δ    ι    ν  ή</t>
  </si>
  <si>
    <t>ΙΙ. Μεταφορά υπολείμματος (ΖΥΓΟΛΟΓΙΑ ΧΥΤΑ)</t>
  </si>
  <si>
    <t xml:space="preserve">Μεταφερόμενα υλικά, πλην κλαδιών </t>
  </si>
  <si>
    <t>Συνολικό ημερήσιο tonnage μεταφερόμενων υλικών πλην κλαδιών (kg)</t>
  </si>
  <si>
    <t>ΙΙI. Μεταφορά σπασμένου (ΖΥΓΟΛΟΓΙΑ ΧΥΤΑ)</t>
  </si>
  <si>
    <t xml:space="preserve">ΙV. Λειτουργία Σπαστήρα </t>
  </si>
  <si>
    <t>Συνολικό ημερήσιο tonnage σπασμένου (tn):</t>
  </si>
  <si>
    <t>Συνολική ποσότητα καταναλισκόμενου καυσίμου ημερησίως (lt):</t>
  </si>
  <si>
    <t>Συνολικό μηνιαίο tonnage σπασμένου (tn):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</si>
  <si>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</si>
  <si>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</si>
  <si>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ημερήσιο tonnage ΟΛΩΝ των υλικών (kg)</t>
  </si>
  <si>
    <t>Συνολικό tonnage ΟΛΩΝ των υλικών (kg)</t>
  </si>
  <si>
    <t>Συνολικό μηνιαίο tonnage μπάζων - αδρανών (kg)</t>
  </si>
  <si>
    <t>Συνολικό μηνιαίο tonnage παλιών επίπλων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</si>
  <si>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</si>
  <si>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</si>
  <si>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</si>
  <si>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t>Ενδείξεις μετρητή</t>
  </si>
  <si>
    <t>Συνολικό μηνιαίο tonnage λοιπών υλικών Στρώματα,πλαστικά (kg)</t>
  </si>
  <si>
    <t>ΙΟΥΛΙΟΣ</t>
  </si>
  <si>
    <t>Ε</t>
  </si>
  <si>
    <t>ΑΑ</t>
  </si>
  <si>
    <t>ΣΥΚΙΕΣ</t>
  </si>
  <si>
    <t>Δ</t>
  </si>
  <si>
    <t>Γ</t>
  </si>
  <si>
    <t>ΣΤΡ</t>
  </si>
  <si>
    <t>Α</t>
  </si>
  <si>
    <t>ΣΤ</t>
  </si>
  <si>
    <t>Β</t>
  </si>
  <si>
    <t>A</t>
  </si>
  <si>
    <t>E</t>
  </si>
  <si>
    <t>ΖΩΟΛΟΓΕ</t>
  </si>
  <si>
    <t>ΧΑΝΘ</t>
  </si>
  <si>
    <t>A+B</t>
  </si>
  <si>
    <t>ΖΩΟΛΟΓΙΚ</t>
  </si>
  <si>
    <t>ΣΙΔΕΡΑ</t>
  </si>
  <si>
    <t>ΤΡΙΑΝΔΡΙΑ</t>
  </si>
  <si>
    <t>AA</t>
  </si>
  <si>
    <t>ΤΡΙΑΝΔΡ</t>
  </si>
  <si>
    <t>ΤΡΙΑΝ</t>
  </si>
  <si>
    <t>ΣΤΡΑΤΟΣ</t>
  </si>
  <si>
    <t>B</t>
  </si>
  <si>
    <t>IΠΠΟΚΡΑΤ</t>
  </si>
  <si>
    <t>ΕΑ</t>
  </si>
  <si>
    <t>ΗΛΕΚΤΡ</t>
  </si>
  <si>
    <t>ΑΧΕΠΑ</t>
  </si>
  <si>
    <t>ΛΙΜΑΝΗ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</si>
</sst>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Grid"/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double">
        <color indexed="10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 style="medium"/>
      <top style="double">
        <color indexed="10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medium"/>
      <top style="double">
        <color indexed="10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>
        <color indexed="1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1" borderId="1" applyNumberFormat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0" fillId="0" borderId="25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0" borderId="23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vertical="center"/>
    </xf>
    <xf numFmtId="1" fontId="0" fillId="0" borderId="32" xfId="0" applyNumberFormat="1" applyBorder="1" applyAlignment="1">
      <alignment vertical="center"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" fontId="0" fillId="0" borderId="37" xfId="0" applyNumberForma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25" borderId="38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39" xfId="0" applyNumberFormat="1" applyBorder="1" applyAlignment="1">
      <alignment vertical="center"/>
    </xf>
    <xf numFmtId="1" fontId="0" fillId="0" borderId="40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40" xfId="0" applyNumberForma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25" borderId="38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" fillId="0" borderId="6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K18" sqref="K1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2"/>
      <c r="L2" s="2"/>
      <c r="M2" s="2"/>
      <c r="N2" s="2"/>
      <c r="O2" s="2"/>
    </row>
    <row r="3" spans="1:15" ht="35.25" customHeight="1">
      <c r="A3" s="144" t="s">
        <v>22</v>
      </c>
      <c r="B3" s="144"/>
      <c r="C3" s="135" t="s">
        <v>63</v>
      </c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</row>
    <row r="4" spans="1:13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</row>
    <row r="5" spans="1:9" ht="24.75" customHeight="1">
      <c r="A5" s="143" t="s">
        <v>56</v>
      </c>
      <c r="B5" s="143"/>
      <c r="C5" s="143"/>
      <c r="D5" s="143"/>
      <c r="E5" s="143"/>
      <c r="F5" s="143"/>
      <c r="G5" s="143"/>
      <c r="H5" s="92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204630</v>
      </c>
      <c r="I5" s="3"/>
    </row>
    <row r="6" spans="1:9" ht="24.75" customHeight="1">
      <c r="A6" s="147" t="s">
        <v>57</v>
      </c>
      <c r="B6" s="148"/>
      <c r="C6" s="148"/>
      <c r="D6" s="148"/>
      <c r="E6" s="148"/>
      <c r="F6" s="148"/>
      <c r="G6" s="149"/>
      <c r="H6" s="92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490220</v>
      </c>
      <c r="I6" s="3"/>
    </row>
    <row r="7" spans="1:9" ht="24.75" customHeight="1">
      <c r="A7" s="147" t="s">
        <v>62</v>
      </c>
      <c r="B7" s="148"/>
      <c r="C7" s="148"/>
      <c r="D7" s="148"/>
      <c r="E7" s="148"/>
      <c r="F7" s="148"/>
      <c r="G7" s="149"/>
      <c r="H7" s="92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95475</v>
      </c>
      <c r="I7" s="3"/>
    </row>
    <row r="8" spans="1:9" ht="24.75" customHeight="1">
      <c r="A8" s="79" t="s">
        <v>58</v>
      </c>
      <c r="B8" s="90"/>
      <c r="C8" s="90"/>
      <c r="D8" s="90"/>
      <c r="E8" s="90"/>
      <c r="F8" s="90"/>
      <c r="G8" s="91"/>
      <c r="H8" s="92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790345</v>
      </c>
      <c r="I8" s="3"/>
    </row>
    <row r="9" spans="1:9" ht="24.75" customHeight="1">
      <c r="A9" s="143" t="s">
        <v>59</v>
      </c>
      <c r="B9" s="143"/>
      <c r="C9" s="143"/>
      <c r="D9" s="143"/>
      <c r="E9" s="143"/>
      <c r="F9" s="143"/>
      <c r="G9" s="143"/>
      <c r="H9" s="92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54340</v>
      </c>
      <c r="I9" s="37"/>
    </row>
    <row r="10" spans="1:9" ht="24.75" customHeight="1">
      <c r="A10" s="143" t="s">
        <v>60</v>
      </c>
      <c r="B10" s="143"/>
      <c r="C10" s="143"/>
      <c r="D10" s="143"/>
      <c r="E10" s="143"/>
      <c r="F10" s="143"/>
      <c r="G10" s="143"/>
      <c r="H10" s="92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844685</v>
      </c>
      <c r="I10" s="37"/>
    </row>
    <row r="11" spans="1:11" ht="15" customHeight="1">
      <c r="A11" s="31"/>
      <c r="B11" s="32"/>
      <c r="C11" s="32"/>
      <c r="D11" s="33"/>
      <c r="E11" s="33"/>
      <c r="F11" s="33"/>
      <c r="G11" s="33"/>
      <c r="H11" s="34"/>
      <c r="I11" s="34"/>
      <c r="J11" s="34"/>
      <c r="K11" s="34"/>
    </row>
    <row r="12" spans="1:15" ht="29.25" customHeight="1">
      <c r="A12" s="142" t="s">
        <v>53</v>
      </c>
      <c r="B12" s="142"/>
      <c r="C12" s="142"/>
      <c r="D12" s="142"/>
      <c r="E12" s="142"/>
      <c r="F12" s="142"/>
      <c r="G12" s="142"/>
      <c r="H12" s="142"/>
      <c r="I12" s="6"/>
      <c r="J12" s="6"/>
      <c r="K12" s="6"/>
      <c r="L12" s="6"/>
      <c r="M12" s="6"/>
      <c r="N12" s="6"/>
      <c r="O12" s="6"/>
    </row>
    <row r="13" spans="1:8" ht="24.75" customHeight="1">
      <c r="A13" s="145" t="s">
        <v>25</v>
      </c>
      <c r="B13" s="146"/>
      <c r="C13" s="146"/>
      <c r="D13" s="146"/>
      <c r="E13" s="146"/>
      <c r="F13" s="146"/>
      <c r="G13" s="146"/>
      <c r="H13" s="11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0</v>
      </c>
    </row>
    <row r="14" spans="1:8" ht="24.75" customHeight="1">
      <c r="A14" s="145" t="s">
        <v>26</v>
      </c>
      <c r="B14" s="146"/>
      <c r="C14" s="146"/>
      <c r="D14" s="146"/>
      <c r="E14" s="146"/>
      <c r="F14" s="146"/>
      <c r="G14" s="146"/>
      <c r="H14" s="11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24.75" customHeight="1">
      <c r="A15" s="145" t="s">
        <v>27</v>
      </c>
      <c r="B15" s="146"/>
      <c r="C15" s="146"/>
      <c r="D15" s="146"/>
      <c r="E15" s="146"/>
      <c r="F15" s="146"/>
      <c r="G15" s="146"/>
      <c r="H15" s="11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7" spans="1:15" ht="29.25" customHeight="1">
      <c r="A17" s="142" t="s">
        <v>52</v>
      </c>
      <c r="B17" s="142"/>
      <c r="C17" s="142"/>
      <c r="D17" s="142"/>
      <c r="E17" s="142"/>
      <c r="F17" s="142"/>
      <c r="G17" s="142"/>
      <c r="H17" s="142"/>
      <c r="I17" s="6"/>
      <c r="J17" s="6"/>
      <c r="K17" s="6"/>
      <c r="L17" s="6"/>
      <c r="M17" s="6"/>
      <c r="N17" s="6"/>
      <c r="O17" s="6"/>
    </row>
    <row r="18" spans="1:8" ht="24.75" customHeight="1">
      <c r="A18" s="145" t="s">
        <v>51</v>
      </c>
      <c r="B18" s="146"/>
      <c r="C18" s="146"/>
      <c r="D18" s="146"/>
      <c r="E18" s="146"/>
      <c r="F18" s="146"/>
      <c r="G18" s="146"/>
      <c r="H18" s="11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965.0499999999998</v>
      </c>
    </row>
    <row r="19" spans="1:8" ht="24.75" customHeight="1">
      <c r="A19" s="145" t="s">
        <v>26</v>
      </c>
      <c r="B19" s="146"/>
      <c r="C19" s="146"/>
      <c r="D19" s="146"/>
      <c r="E19" s="146"/>
      <c r="F19" s="146"/>
      <c r="G19" s="146"/>
      <c r="H19" s="11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24.75" customHeight="1">
      <c r="A20" s="145" t="s">
        <v>27</v>
      </c>
      <c r="B20" s="146"/>
      <c r="C20" s="146"/>
      <c r="D20" s="146"/>
      <c r="E20" s="146"/>
      <c r="F20" s="146"/>
      <c r="G20" s="146"/>
      <c r="H20" s="11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2" spans="1:15" ht="29.25" customHeight="1">
      <c r="A22" s="142" t="s">
        <v>48</v>
      </c>
      <c r="B22" s="142"/>
      <c r="C22" s="142"/>
      <c r="D22" s="142"/>
      <c r="E22" s="142"/>
      <c r="F22" s="142"/>
      <c r="G22" s="142"/>
      <c r="H22" s="142"/>
      <c r="I22" s="6"/>
      <c r="J22" s="6"/>
      <c r="K22" s="6"/>
      <c r="L22" s="6"/>
      <c r="M22" s="6"/>
      <c r="N22" s="6"/>
      <c r="O22" s="6"/>
    </row>
    <row r="23" spans="1:8" s="38" customFormat="1" ht="24.75" customHeight="1">
      <c r="A23" s="139" t="s">
        <v>28</v>
      </c>
      <c r="B23" s="139"/>
      <c r="C23" s="139"/>
      <c r="D23" s="139"/>
      <c r="E23" s="139"/>
      <c r="F23" s="76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47</v>
      </c>
      <c r="G23" s="36" t="s">
        <v>30</v>
      </c>
      <c r="H23" s="38" t="s">
        <v>61</v>
      </c>
    </row>
    <row r="24" spans="1:8" s="38" customFormat="1" ht="24.75" customHeight="1">
      <c r="A24" s="139" t="s">
        <v>29</v>
      </c>
      <c r="B24" s="139"/>
      <c r="C24" s="139"/>
      <c r="D24" s="139"/>
      <c r="E24" s="139"/>
      <c r="F24" s="76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899</v>
      </c>
      <c r="G24" s="36" t="s">
        <v>31</v>
      </c>
      <c r="H24" s="38" t="s">
        <v>61</v>
      </c>
    </row>
  </sheetData>
  <sheetProtection/>
  <mergeCells count="19">
    <mergeCell ref="A18:G18"/>
    <mergeCell ref="A19:G19"/>
    <mergeCell ref="A20:G20"/>
    <mergeCell ref="A6:G6"/>
    <mergeCell ref="A7:G7"/>
    <mergeCell ref="A13:G13"/>
    <mergeCell ref="A14:G14"/>
    <mergeCell ref="A10:G10"/>
    <mergeCell ref="A15:G15"/>
    <mergeCell ref="A23:E23"/>
    <mergeCell ref="A24:E24"/>
    <mergeCell ref="A1:J1"/>
    <mergeCell ref="A2:J2"/>
    <mergeCell ref="A22:H22"/>
    <mergeCell ref="A12:H12"/>
    <mergeCell ref="A5:G5"/>
    <mergeCell ref="A3:B3"/>
    <mergeCell ref="A9:G9"/>
    <mergeCell ref="A17:H17"/>
  </mergeCells>
  <printOptions horizontalCentered="1"/>
  <pageMargins left="0.35433070866141736" right="0.2362204724409449" top="0.2755905511811024" bottom="0.1968503937007874" header="0.31496062992125984" footer="0.196850393700787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43655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611</v>
      </c>
      <c r="D8" s="58"/>
      <c r="E8" s="59"/>
      <c r="F8" s="60">
        <v>640</v>
      </c>
      <c r="G8" s="61"/>
      <c r="H8" s="89">
        <f aca="true" t="shared" si="0" ref="H8:H22">SUM(E8:G8)</f>
        <v>640</v>
      </c>
      <c r="I8" s="81"/>
      <c r="J8" s="97">
        <f aca="true" t="shared" si="1" ref="J8:J22">H8+I8</f>
        <v>640</v>
      </c>
      <c r="K8" s="63" t="s">
        <v>68</v>
      </c>
    </row>
    <row r="9" spans="1:11" ht="24.75" customHeight="1">
      <c r="A9" s="151"/>
      <c r="B9" s="10">
        <v>2</v>
      </c>
      <c r="C9" s="11">
        <v>876</v>
      </c>
      <c r="D9" s="48"/>
      <c r="E9" s="54">
        <v>100</v>
      </c>
      <c r="F9" s="41">
        <v>500</v>
      </c>
      <c r="G9" s="45">
        <v>500</v>
      </c>
      <c r="H9" s="55">
        <f t="shared" si="0"/>
        <v>1100</v>
      </c>
      <c r="I9" s="82"/>
      <c r="J9" s="98">
        <f t="shared" si="1"/>
        <v>1100</v>
      </c>
      <c r="K9" s="47" t="s">
        <v>64</v>
      </c>
    </row>
    <row r="10" spans="1:11" ht="24.75" customHeight="1">
      <c r="A10" s="151"/>
      <c r="B10" s="10">
        <v>3</v>
      </c>
      <c r="C10" s="11">
        <v>666</v>
      </c>
      <c r="D10" s="48"/>
      <c r="E10" s="54">
        <v>430</v>
      </c>
      <c r="F10" s="41">
        <v>700</v>
      </c>
      <c r="G10" s="45">
        <v>300</v>
      </c>
      <c r="H10" s="55">
        <f t="shared" si="0"/>
        <v>1430</v>
      </c>
      <c r="I10" s="82"/>
      <c r="J10" s="98">
        <f t="shared" si="1"/>
        <v>1430</v>
      </c>
      <c r="K10" s="47" t="s">
        <v>65</v>
      </c>
    </row>
    <row r="11" spans="1:11" ht="24.75" customHeight="1">
      <c r="A11" s="151"/>
      <c r="B11" s="10">
        <v>4</v>
      </c>
      <c r="C11" s="11">
        <v>845</v>
      </c>
      <c r="D11" s="48"/>
      <c r="E11" s="54"/>
      <c r="F11" s="41"/>
      <c r="G11" s="45"/>
      <c r="H11" s="55">
        <f t="shared" si="0"/>
        <v>0</v>
      </c>
      <c r="I11" s="82">
        <v>280</v>
      </c>
      <c r="J11" s="98">
        <f t="shared" si="1"/>
        <v>280</v>
      </c>
      <c r="K11" s="47"/>
    </row>
    <row r="12" spans="1:11" ht="24.75" customHeight="1">
      <c r="A12" s="151"/>
      <c r="B12" s="10">
        <v>5</v>
      </c>
      <c r="C12" s="11">
        <v>874</v>
      </c>
      <c r="D12" s="48"/>
      <c r="E12" s="54">
        <v>320</v>
      </c>
      <c r="F12" s="41">
        <v>1000</v>
      </c>
      <c r="G12" s="45">
        <v>300</v>
      </c>
      <c r="H12" s="55">
        <f t="shared" si="0"/>
        <v>1620</v>
      </c>
      <c r="I12" s="82"/>
      <c r="J12" s="98">
        <f t="shared" si="1"/>
        <v>1620</v>
      </c>
      <c r="K12" s="47" t="s">
        <v>67</v>
      </c>
    </row>
    <row r="13" spans="1:11" ht="24.75" customHeight="1">
      <c r="A13" s="151"/>
      <c r="B13" s="10">
        <v>6</v>
      </c>
      <c r="C13" s="11">
        <v>4778</v>
      </c>
      <c r="D13" s="48"/>
      <c r="E13" s="54"/>
      <c r="F13" s="41">
        <v>990</v>
      </c>
      <c r="G13" s="45"/>
      <c r="H13" s="55">
        <f t="shared" si="0"/>
        <v>990</v>
      </c>
      <c r="I13" s="82"/>
      <c r="J13" s="98">
        <f t="shared" si="1"/>
        <v>990</v>
      </c>
      <c r="K13" s="47" t="s">
        <v>66</v>
      </c>
    </row>
    <row r="14" spans="1:11" ht="24.75" customHeight="1">
      <c r="A14" s="151"/>
      <c r="B14" s="10">
        <v>7</v>
      </c>
      <c r="C14" s="12">
        <v>611</v>
      </c>
      <c r="D14" s="49"/>
      <c r="E14" s="52"/>
      <c r="F14" s="53"/>
      <c r="G14" s="46"/>
      <c r="H14" s="55">
        <f t="shared" si="0"/>
        <v>0</v>
      </c>
      <c r="I14" s="83">
        <v>90</v>
      </c>
      <c r="J14" s="98">
        <f t="shared" si="1"/>
        <v>90</v>
      </c>
      <c r="K14" s="29" t="s">
        <v>68</v>
      </c>
    </row>
    <row r="15" spans="1:11" ht="24.75" customHeight="1">
      <c r="A15" s="151"/>
      <c r="B15" s="10">
        <v>8</v>
      </c>
      <c r="C15" s="12">
        <v>420</v>
      </c>
      <c r="D15" s="49"/>
      <c r="E15" s="52">
        <v>1000</v>
      </c>
      <c r="F15" s="53">
        <v>1000</v>
      </c>
      <c r="G15" s="46">
        <v>300</v>
      </c>
      <c r="H15" s="55">
        <f t="shared" si="0"/>
        <v>2300</v>
      </c>
      <c r="I15" s="83">
        <v>590</v>
      </c>
      <c r="J15" s="98">
        <f t="shared" si="1"/>
        <v>2890</v>
      </c>
      <c r="K15" s="29" t="s">
        <v>72</v>
      </c>
    </row>
    <row r="16" spans="1:11" ht="24.75" customHeight="1">
      <c r="A16" s="151"/>
      <c r="B16" s="10">
        <v>9</v>
      </c>
      <c r="C16" s="12">
        <v>876</v>
      </c>
      <c r="D16" s="49"/>
      <c r="E16" s="52"/>
      <c r="F16" s="53">
        <v>650</v>
      </c>
      <c r="G16" s="46"/>
      <c r="H16" s="55">
        <f t="shared" si="0"/>
        <v>650</v>
      </c>
      <c r="I16" s="83"/>
      <c r="J16" s="98">
        <f t="shared" si="1"/>
        <v>650</v>
      </c>
      <c r="K16" s="29" t="s">
        <v>64</v>
      </c>
    </row>
    <row r="17" spans="1:11" ht="24.75" customHeight="1">
      <c r="A17" s="151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3">
        <v>360</v>
      </c>
      <c r="J17" s="98">
        <f t="shared" si="1"/>
        <v>360</v>
      </c>
      <c r="K17" s="29"/>
    </row>
    <row r="18" spans="1:11" ht="24.75" customHeight="1">
      <c r="A18" s="151"/>
      <c r="B18" s="10">
        <v>11</v>
      </c>
      <c r="C18" s="12">
        <v>425</v>
      </c>
      <c r="D18" s="49"/>
      <c r="E18" s="52">
        <v>1000</v>
      </c>
      <c r="F18" s="53">
        <v>1000</v>
      </c>
      <c r="G18" s="46">
        <v>880</v>
      </c>
      <c r="H18" s="55">
        <f t="shared" si="0"/>
        <v>2880</v>
      </c>
      <c r="I18" s="83"/>
      <c r="J18" s="98">
        <f t="shared" si="1"/>
        <v>2880</v>
      </c>
      <c r="K18" s="29" t="s">
        <v>64</v>
      </c>
    </row>
    <row r="19" spans="1:11" ht="24.75" customHeight="1">
      <c r="A19" s="151"/>
      <c r="B19" s="10">
        <v>12</v>
      </c>
      <c r="C19" s="12">
        <v>874</v>
      </c>
      <c r="D19" s="49"/>
      <c r="E19" s="52">
        <v>210</v>
      </c>
      <c r="F19" s="53">
        <v>500</v>
      </c>
      <c r="G19" s="46">
        <v>500</v>
      </c>
      <c r="H19" s="55">
        <f t="shared" si="0"/>
        <v>1210</v>
      </c>
      <c r="I19" s="83"/>
      <c r="J19" s="98">
        <f t="shared" si="1"/>
        <v>1210</v>
      </c>
      <c r="K19" s="29" t="s">
        <v>64</v>
      </c>
    </row>
    <row r="20" spans="1:11" ht="24.75" customHeight="1">
      <c r="A20" s="151"/>
      <c r="B20" s="10">
        <v>13</v>
      </c>
      <c r="C20" s="12">
        <v>666</v>
      </c>
      <c r="D20" s="49"/>
      <c r="E20" s="52"/>
      <c r="F20" s="53">
        <v>500</v>
      </c>
      <c r="G20" s="46">
        <v>500</v>
      </c>
      <c r="H20" s="55">
        <f t="shared" si="0"/>
        <v>1000</v>
      </c>
      <c r="I20" s="83"/>
      <c r="J20" s="98">
        <f t="shared" si="1"/>
        <v>1000</v>
      </c>
      <c r="K20" s="29" t="s">
        <v>65</v>
      </c>
    </row>
    <row r="21" spans="1:11" ht="24.75" customHeight="1">
      <c r="A21" s="151"/>
      <c r="B21" s="10">
        <v>14</v>
      </c>
      <c r="C21" s="12">
        <v>4778</v>
      </c>
      <c r="D21" s="49"/>
      <c r="E21" s="52"/>
      <c r="F21" s="53">
        <v>1000</v>
      </c>
      <c r="G21" s="46"/>
      <c r="H21" s="55">
        <f t="shared" si="0"/>
        <v>1000</v>
      </c>
      <c r="I21" s="83"/>
      <c r="J21" s="98">
        <f t="shared" si="1"/>
        <v>1000</v>
      </c>
      <c r="K21" s="29" t="s">
        <v>66</v>
      </c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463</v>
      </c>
      <c r="D26" s="48"/>
      <c r="E26" s="54"/>
      <c r="F26" s="41">
        <v>810</v>
      </c>
      <c r="G26" s="45"/>
      <c r="H26" s="55">
        <f aca="true" t="shared" si="2" ref="H26:H35">SUM(E26:G26)</f>
        <v>810</v>
      </c>
      <c r="I26" s="82"/>
      <c r="J26" s="99">
        <f aca="true" t="shared" si="3" ref="J26:J35">H26+I26</f>
        <v>810</v>
      </c>
      <c r="K26" s="47" t="s">
        <v>64</v>
      </c>
    </row>
    <row r="27" spans="1:11" ht="24.75" customHeight="1">
      <c r="A27" s="154"/>
      <c r="B27" s="39">
        <v>17</v>
      </c>
      <c r="C27" s="11">
        <v>611</v>
      </c>
      <c r="D27" s="48"/>
      <c r="E27" s="54"/>
      <c r="F27" s="41">
        <v>990</v>
      </c>
      <c r="G27" s="45"/>
      <c r="H27" s="55">
        <f t="shared" si="2"/>
        <v>990</v>
      </c>
      <c r="I27" s="82"/>
      <c r="J27" s="99">
        <f t="shared" si="3"/>
        <v>990</v>
      </c>
      <c r="K27" s="47" t="s">
        <v>67</v>
      </c>
    </row>
    <row r="28" spans="1:11" ht="24.75" customHeight="1">
      <c r="A28" s="154"/>
      <c r="B28" s="10">
        <v>18</v>
      </c>
      <c r="C28" s="12">
        <v>463</v>
      </c>
      <c r="D28" s="49"/>
      <c r="E28" s="52">
        <v>270</v>
      </c>
      <c r="F28" s="53">
        <v>500</v>
      </c>
      <c r="G28" s="46">
        <v>500</v>
      </c>
      <c r="H28" s="55">
        <f t="shared" si="2"/>
        <v>1270</v>
      </c>
      <c r="I28" s="83"/>
      <c r="J28" s="99">
        <f t="shared" si="3"/>
        <v>1270</v>
      </c>
      <c r="K28" s="29" t="s">
        <v>64</v>
      </c>
    </row>
    <row r="29" spans="1:11" ht="24.75" customHeight="1">
      <c r="A29" s="154"/>
      <c r="B29" s="10">
        <v>19</v>
      </c>
      <c r="C29" s="12">
        <v>611</v>
      </c>
      <c r="D29" s="49"/>
      <c r="E29" s="52">
        <v>280</v>
      </c>
      <c r="F29" s="53">
        <v>700</v>
      </c>
      <c r="G29" s="46">
        <v>300</v>
      </c>
      <c r="H29" s="55">
        <f t="shared" si="2"/>
        <v>1280</v>
      </c>
      <c r="I29" s="83"/>
      <c r="J29" s="99">
        <f t="shared" si="3"/>
        <v>1280</v>
      </c>
      <c r="K29" s="29" t="s">
        <v>67</v>
      </c>
    </row>
    <row r="30" spans="1:11" ht="24.75" customHeight="1">
      <c r="A30" s="154"/>
      <c r="B30" s="10">
        <v>20</v>
      </c>
      <c r="C30" s="12">
        <v>876</v>
      </c>
      <c r="D30" s="49"/>
      <c r="E30" s="52">
        <v>530</v>
      </c>
      <c r="F30" s="53">
        <v>500</v>
      </c>
      <c r="G30" s="46">
        <v>500</v>
      </c>
      <c r="H30" s="55">
        <f t="shared" si="2"/>
        <v>1530</v>
      </c>
      <c r="I30" s="83"/>
      <c r="J30" s="99">
        <f t="shared" si="3"/>
        <v>1530</v>
      </c>
      <c r="K30" s="29" t="s">
        <v>65</v>
      </c>
    </row>
    <row r="31" spans="1:11" ht="24.75" customHeight="1">
      <c r="A31" s="154"/>
      <c r="B31" s="10">
        <v>21</v>
      </c>
      <c r="C31" s="12">
        <v>876</v>
      </c>
      <c r="D31" s="49"/>
      <c r="E31" s="52"/>
      <c r="F31" s="53">
        <v>1110</v>
      </c>
      <c r="G31" s="46"/>
      <c r="H31" s="55">
        <f t="shared" si="2"/>
        <v>1110</v>
      </c>
      <c r="I31" s="83"/>
      <c r="J31" s="99">
        <f t="shared" si="3"/>
        <v>1110</v>
      </c>
      <c r="K31" s="29" t="s">
        <v>65</v>
      </c>
    </row>
    <row r="32" spans="1:11" ht="24.75" customHeight="1">
      <c r="A32" s="154"/>
      <c r="B32" s="10">
        <v>22</v>
      </c>
      <c r="C32" s="12">
        <v>616</v>
      </c>
      <c r="D32" s="49"/>
      <c r="E32" s="52">
        <v>590</v>
      </c>
      <c r="F32" s="53">
        <v>1000</v>
      </c>
      <c r="G32" s="46">
        <v>400</v>
      </c>
      <c r="H32" s="55">
        <f t="shared" si="2"/>
        <v>1990</v>
      </c>
      <c r="I32" s="83"/>
      <c r="J32" s="99">
        <f t="shared" si="3"/>
        <v>1990</v>
      </c>
      <c r="K32" s="29" t="s">
        <v>64</v>
      </c>
    </row>
    <row r="33" spans="1:11" ht="24.75" customHeight="1">
      <c r="A33" s="154"/>
      <c r="B33" s="10">
        <v>23</v>
      </c>
      <c r="C33" s="12">
        <v>611</v>
      </c>
      <c r="D33" s="49"/>
      <c r="E33" s="52">
        <v>300</v>
      </c>
      <c r="F33" s="53">
        <v>700</v>
      </c>
      <c r="G33" s="46">
        <v>300</v>
      </c>
      <c r="H33" s="55">
        <f t="shared" si="2"/>
        <v>1300</v>
      </c>
      <c r="I33" s="83"/>
      <c r="J33" s="99">
        <f t="shared" si="3"/>
        <v>1300</v>
      </c>
      <c r="K33" s="29" t="s">
        <v>65</v>
      </c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876</v>
      </c>
      <c r="D39" s="50"/>
      <c r="E39" s="67">
        <v>590</v>
      </c>
      <c r="F39" s="68">
        <v>1000</v>
      </c>
      <c r="G39" s="69">
        <v>200</v>
      </c>
      <c r="H39" s="70">
        <f aca="true" t="shared" si="4" ref="H39:H48">SUM(E39:G39)</f>
        <v>1790</v>
      </c>
      <c r="I39" s="85"/>
      <c r="J39" s="100">
        <f aca="true" t="shared" si="5" ref="J39:J48">H39+I39</f>
        <v>1790</v>
      </c>
      <c r="K39" s="71" t="s">
        <v>64</v>
      </c>
    </row>
    <row r="40" spans="1:11" ht="24.75" customHeight="1">
      <c r="A40" s="154"/>
      <c r="B40" s="39">
        <v>27</v>
      </c>
      <c r="C40" s="12">
        <v>616</v>
      </c>
      <c r="D40" s="49"/>
      <c r="E40" s="52">
        <v>560</v>
      </c>
      <c r="F40" s="53">
        <v>700</v>
      </c>
      <c r="G40" s="46">
        <v>300</v>
      </c>
      <c r="H40" s="70">
        <f t="shared" si="4"/>
        <v>1560</v>
      </c>
      <c r="I40" s="83"/>
      <c r="J40" s="100">
        <f t="shared" si="5"/>
        <v>1560</v>
      </c>
      <c r="K40" s="29" t="s">
        <v>64</v>
      </c>
    </row>
    <row r="41" spans="1:11" ht="24.75" customHeight="1">
      <c r="A41" s="154"/>
      <c r="B41" s="10">
        <v>28</v>
      </c>
      <c r="C41" s="12">
        <v>876</v>
      </c>
      <c r="D41" s="49"/>
      <c r="E41" s="52">
        <v>1000</v>
      </c>
      <c r="F41" s="53">
        <v>1000</v>
      </c>
      <c r="G41" s="46">
        <v>240</v>
      </c>
      <c r="H41" s="70">
        <f t="shared" si="4"/>
        <v>2240</v>
      </c>
      <c r="I41" s="83"/>
      <c r="J41" s="100">
        <f t="shared" si="5"/>
        <v>2240</v>
      </c>
      <c r="K41" s="29" t="s">
        <v>64</v>
      </c>
    </row>
    <row r="42" spans="1:11" ht="24.75" customHeight="1">
      <c r="A42" s="154"/>
      <c r="B42" s="10">
        <v>29</v>
      </c>
      <c r="C42" s="12">
        <v>611</v>
      </c>
      <c r="D42" s="49"/>
      <c r="E42" s="52">
        <v>530</v>
      </c>
      <c r="F42" s="53">
        <v>1000</v>
      </c>
      <c r="G42" s="46">
        <v>300</v>
      </c>
      <c r="H42" s="70">
        <f t="shared" si="4"/>
        <v>1830</v>
      </c>
      <c r="I42" s="83"/>
      <c r="J42" s="100">
        <f t="shared" si="5"/>
        <v>1830</v>
      </c>
      <c r="K42" s="29" t="s">
        <v>65</v>
      </c>
    </row>
    <row r="43" spans="1:11" ht="24.75" customHeight="1">
      <c r="A43" s="154"/>
      <c r="B43" s="10">
        <v>30</v>
      </c>
      <c r="C43" s="12">
        <v>810</v>
      </c>
      <c r="D43" s="49"/>
      <c r="E43" s="52"/>
      <c r="F43" s="53"/>
      <c r="G43" s="46"/>
      <c r="H43" s="70">
        <f t="shared" si="4"/>
        <v>0</v>
      </c>
      <c r="I43" s="83">
        <v>460</v>
      </c>
      <c r="J43" s="100">
        <f t="shared" si="5"/>
        <v>460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7710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18490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6320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32520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1780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34300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618</v>
      </c>
      <c r="C82" s="25"/>
      <c r="D82" s="26">
        <v>5540</v>
      </c>
      <c r="E82" s="29"/>
      <c r="F82" s="12"/>
      <c r="G82" s="27">
        <v>4610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2790</v>
      </c>
      <c r="E83" s="29"/>
      <c r="F83" s="12"/>
      <c r="G83" s="27">
        <v>2840</v>
      </c>
      <c r="H83" s="12"/>
      <c r="I83" s="28"/>
      <c r="J83" s="29">
        <v>3920</v>
      </c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4550</v>
      </c>
      <c r="E84" s="29"/>
      <c r="F84" s="12"/>
      <c r="G84" s="27">
        <v>4030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2380</v>
      </c>
      <c r="E85" s="29"/>
      <c r="F85" s="12"/>
      <c r="G85" s="27">
        <v>3820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34.480000000000004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1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24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43656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>
        <v>320</v>
      </c>
      <c r="F8" s="60">
        <v>1000</v>
      </c>
      <c r="G8" s="61"/>
      <c r="H8" s="89">
        <f aca="true" t="shared" si="0" ref="H8:H22">SUM(E8:G8)</f>
        <v>1320</v>
      </c>
      <c r="I8" s="81"/>
      <c r="J8" s="97">
        <f aca="true" t="shared" si="1" ref="J8:J22">H8+I8</f>
        <v>1320</v>
      </c>
      <c r="K8" s="63" t="s">
        <v>64</v>
      </c>
    </row>
    <row r="9" spans="1:11" ht="24.75" customHeight="1">
      <c r="A9" s="151"/>
      <c r="B9" s="10">
        <v>2</v>
      </c>
      <c r="C9" s="11">
        <v>611</v>
      </c>
      <c r="D9" s="48"/>
      <c r="E9" s="54"/>
      <c r="F9" s="41">
        <v>1040</v>
      </c>
      <c r="G9" s="45"/>
      <c r="H9" s="55">
        <f t="shared" si="0"/>
        <v>1040</v>
      </c>
      <c r="I9" s="82"/>
      <c r="J9" s="98">
        <f t="shared" si="1"/>
        <v>1040</v>
      </c>
      <c r="K9" s="47" t="s">
        <v>68</v>
      </c>
    </row>
    <row r="10" spans="1:11" ht="24.75" customHeight="1">
      <c r="A10" s="151"/>
      <c r="B10" s="10">
        <v>3</v>
      </c>
      <c r="C10" s="11">
        <v>876</v>
      </c>
      <c r="D10" s="48"/>
      <c r="E10" s="54">
        <v>140</v>
      </c>
      <c r="F10" s="41">
        <v>1000</v>
      </c>
      <c r="G10" s="45"/>
      <c r="H10" s="55">
        <f t="shared" si="0"/>
        <v>1140</v>
      </c>
      <c r="I10" s="82"/>
      <c r="J10" s="98">
        <f t="shared" si="1"/>
        <v>1140</v>
      </c>
      <c r="K10" s="47" t="s">
        <v>64</v>
      </c>
    </row>
    <row r="11" spans="1:11" ht="24.75" customHeight="1">
      <c r="A11" s="151"/>
      <c r="B11" s="10">
        <v>4</v>
      </c>
      <c r="C11" s="11">
        <v>840</v>
      </c>
      <c r="D11" s="48"/>
      <c r="E11" s="54">
        <v>280</v>
      </c>
      <c r="F11" s="41">
        <v>500</v>
      </c>
      <c r="G11" s="45">
        <v>500</v>
      </c>
      <c r="H11" s="55">
        <f t="shared" si="0"/>
        <v>1280</v>
      </c>
      <c r="I11" s="82"/>
      <c r="J11" s="98">
        <f t="shared" si="1"/>
        <v>1280</v>
      </c>
      <c r="K11" s="47" t="s">
        <v>64</v>
      </c>
    </row>
    <row r="12" spans="1:11" ht="24.75" customHeight="1">
      <c r="A12" s="151"/>
      <c r="B12" s="10">
        <v>5</v>
      </c>
      <c r="C12" s="11">
        <v>4778</v>
      </c>
      <c r="D12" s="48"/>
      <c r="E12" s="54">
        <v>490</v>
      </c>
      <c r="F12" s="41">
        <v>1000</v>
      </c>
      <c r="G12" s="45"/>
      <c r="H12" s="55">
        <f t="shared" si="0"/>
        <v>1490</v>
      </c>
      <c r="I12" s="82"/>
      <c r="J12" s="98">
        <f t="shared" si="1"/>
        <v>1490</v>
      </c>
      <c r="K12" s="47" t="s">
        <v>66</v>
      </c>
    </row>
    <row r="13" spans="1:11" ht="24.75" customHeight="1">
      <c r="A13" s="151"/>
      <c r="B13" s="10">
        <v>6</v>
      </c>
      <c r="C13" s="11">
        <v>876</v>
      </c>
      <c r="D13" s="48"/>
      <c r="E13" s="54"/>
      <c r="F13" s="41">
        <v>880</v>
      </c>
      <c r="G13" s="45"/>
      <c r="H13" s="55">
        <f t="shared" si="0"/>
        <v>880</v>
      </c>
      <c r="I13" s="82"/>
      <c r="J13" s="98">
        <f t="shared" si="1"/>
        <v>880</v>
      </c>
      <c r="K13" s="47" t="s">
        <v>64</v>
      </c>
    </row>
    <row r="14" spans="1:11" ht="24.75" customHeight="1">
      <c r="A14" s="151"/>
      <c r="B14" s="10">
        <v>7</v>
      </c>
      <c r="C14" s="12">
        <v>611</v>
      </c>
      <c r="D14" s="49"/>
      <c r="E14" s="52"/>
      <c r="F14" s="53"/>
      <c r="G14" s="46"/>
      <c r="H14" s="55">
        <f t="shared" si="0"/>
        <v>0</v>
      </c>
      <c r="I14" s="83">
        <v>670</v>
      </c>
      <c r="J14" s="98">
        <f t="shared" si="1"/>
        <v>670</v>
      </c>
      <c r="K14" s="29"/>
    </row>
    <row r="15" spans="1:11" ht="24.75" customHeight="1">
      <c r="A15" s="151"/>
      <c r="B15" s="10">
        <v>8</v>
      </c>
      <c r="C15" s="12">
        <v>425</v>
      </c>
      <c r="D15" s="49"/>
      <c r="E15" s="52">
        <v>810</v>
      </c>
      <c r="F15" s="53">
        <v>2000</v>
      </c>
      <c r="G15" s="46">
        <v>1000</v>
      </c>
      <c r="H15" s="55">
        <f t="shared" si="0"/>
        <v>3810</v>
      </c>
      <c r="I15" s="83"/>
      <c r="J15" s="98">
        <f t="shared" si="1"/>
        <v>3810</v>
      </c>
      <c r="K15" s="29" t="s">
        <v>65</v>
      </c>
    </row>
    <row r="16" spans="1:11" ht="24.75" customHeight="1">
      <c r="A16" s="151"/>
      <c r="B16" s="10">
        <v>9</v>
      </c>
      <c r="C16" s="12">
        <v>874</v>
      </c>
      <c r="D16" s="49"/>
      <c r="E16" s="52">
        <v>260</v>
      </c>
      <c r="F16" s="53">
        <v>1000</v>
      </c>
      <c r="G16" s="46"/>
      <c r="H16" s="55">
        <f t="shared" si="0"/>
        <v>1260</v>
      </c>
      <c r="I16" s="83"/>
      <c r="J16" s="98">
        <f t="shared" si="1"/>
        <v>1260</v>
      </c>
      <c r="K16" s="29" t="s">
        <v>64</v>
      </c>
    </row>
    <row r="17" spans="1:11" ht="24.75" customHeight="1">
      <c r="A17" s="151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3">
        <v>230</v>
      </c>
      <c r="J17" s="98">
        <f t="shared" si="1"/>
        <v>230</v>
      </c>
      <c r="K17" s="29"/>
    </row>
    <row r="18" spans="1:11" ht="24.75" customHeight="1">
      <c r="A18" s="151"/>
      <c r="B18" s="10">
        <v>11</v>
      </c>
      <c r="C18" s="12">
        <v>420</v>
      </c>
      <c r="D18" s="49"/>
      <c r="E18" s="52">
        <v>1570</v>
      </c>
      <c r="F18" s="53">
        <v>2000</v>
      </c>
      <c r="G18" s="46">
        <v>1000</v>
      </c>
      <c r="H18" s="55">
        <f t="shared" si="0"/>
        <v>4570</v>
      </c>
      <c r="I18" s="83"/>
      <c r="J18" s="98">
        <f t="shared" si="1"/>
        <v>4570</v>
      </c>
      <c r="K18" s="29" t="s">
        <v>72</v>
      </c>
    </row>
    <row r="19" spans="1:11" ht="24.75" customHeight="1">
      <c r="A19" s="151"/>
      <c r="B19" s="10">
        <v>12</v>
      </c>
      <c r="C19" s="12">
        <v>424</v>
      </c>
      <c r="D19" s="49"/>
      <c r="E19" s="52"/>
      <c r="F19" s="53">
        <v>1000</v>
      </c>
      <c r="G19" s="46">
        <v>750</v>
      </c>
      <c r="H19" s="55">
        <f t="shared" si="0"/>
        <v>1750</v>
      </c>
      <c r="I19" s="83"/>
      <c r="J19" s="98">
        <f t="shared" si="1"/>
        <v>1750</v>
      </c>
      <c r="K19" s="29" t="s">
        <v>67</v>
      </c>
    </row>
    <row r="20" spans="1:11" ht="24.75" customHeight="1">
      <c r="A20" s="151"/>
      <c r="B20" s="10">
        <v>13</v>
      </c>
      <c r="C20" s="12">
        <v>840</v>
      </c>
      <c r="D20" s="49"/>
      <c r="E20" s="52"/>
      <c r="F20" s="53">
        <v>910</v>
      </c>
      <c r="G20" s="46"/>
      <c r="H20" s="55">
        <f t="shared" si="0"/>
        <v>910</v>
      </c>
      <c r="I20" s="83"/>
      <c r="J20" s="98">
        <f t="shared" si="1"/>
        <v>910</v>
      </c>
      <c r="K20" s="29" t="s">
        <v>64</v>
      </c>
    </row>
    <row r="21" spans="1:11" ht="24.75" customHeight="1">
      <c r="A21" s="151"/>
      <c r="B21" s="10">
        <v>14</v>
      </c>
      <c r="C21" s="12">
        <v>4778</v>
      </c>
      <c r="D21" s="49"/>
      <c r="E21" s="52">
        <v>310</v>
      </c>
      <c r="F21" s="53">
        <v>1000</v>
      </c>
      <c r="G21" s="46"/>
      <c r="H21" s="55">
        <f t="shared" si="0"/>
        <v>1310</v>
      </c>
      <c r="I21" s="83"/>
      <c r="J21" s="98">
        <f t="shared" si="1"/>
        <v>1310</v>
      </c>
      <c r="K21" s="29" t="s">
        <v>66</v>
      </c>
    </row>
    <row r="22" spans="1:11" ht="24.75" customHeight="1" thickBot="1">
      <c r="A22" s="152"/>
      <c r="B22" s="39">
        <v>15</v>
      </c>
      <c r="C22" s="44">
        <v>611</v>
      </c>
      <c r="D22" s="51"/>
      <c r="E22" s="64"/>
      <c r="F22" s="65">
        <v>720</v>
      </c>
      <c r="G22" s="66"/>
      <c r="H22" s="62">
        <f t="shared" si="0"/>
        <v>720</v>
      </c>
      <c r="I22" s="84"/>
      <c r="J22" s="98">
        <f t="shared" si="1"/>
        <v>720</v>
      </c>
      <c r="K22" s="56" t="s">
        <v>64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666</v>
      </c>
      <c r="D26" s="48"/>
      <c r="E26" s="54">
        <v>540</v>
      </c>
      <c r="F26" s="41">
        <v>500</v>
      </c>
      <c r="G26" s="45">
        <v>500</v>
      </c>
      <c r="H26" s="55">
        <f aca="true" t="shared" si="2" ref="H26:H35">SUM(E26:G26)</f>
        <v>1540</v>
      </c>
      <c r="I26" s="82"/>
      <c r="J26" s="99">
        <f aca="true" t="shared" si="3" ref="J26:J35">H26+I26</f>
        <v>1540</v>
      </c>
      <c r="K26" s="47" t="s">
        <v>67</v>
      </c>
    </row>
    <row r="27" spans="1:11" ht="24.75" customHeight="1">
      <c r="A27" s="154"/>
      <c r="B27" s="39">
        <v>17</v>
      </c>
      <c r="C27" s="11">
        <v>665</v>
      </c>
      <c r="D27" s="48"/>
      <c r="E27" s="54"/>
      <c r="F27" s="41">
        <v>760</v>
      </c>
      <c r="G27" s="45"/>
      <c r="H27" s="55">
        <f t="shared" si="2"/>
        <v>760</v>
      </c>
      <c r="I27" s="82"/>
      <c r="J27" s="99">
        <f t="shared" si="3"/>
        <v>760</v>
      </c>
      <c r="K27" s="47" t="s">
        <v>67</v>
      </c>
    </row>
    <row r="28" spans="1:11" ht="24.75" customHeight="1">
      <c r="A28" s="154"/>
      <c r="B28" s="10">
        <v>18</v>
      </c>
      <c r="C28" s="12">
        <v>463</v>
      </c>
      <c r="D28" s="49"/>
      <c r="E28" s="52"/>
      <c r="F28" s="53">
        <v>1050</v>
      </c>
      <c r="G28" s="46"/>
      <c r="H28" s="55">
        <f t="shared" si="2"/>
        <v>1050</v>
      </c>
      <c r="I28" s="83"/>
      <c r="J28" s="99">
        <f t="shared" si="3"/>
        <v>1050</v>
      </c>
      <c r="K28" s="29" t="s">
        <v>65</v>
      </c>
    </row>
    <row r="29" spans="1:11" ht="24.75" customHeight="1">
      <c r="A29" s="154"/>
      <c r="B29" s="10">
        <v>19</v>
      </c>
      <c r="C29" s="12">
        <v>665</v>
      </c>
      <c r="D29" s="49"/>
      <c r="E29" s="52"/>
      <c r="F29" s="53">
        <v>590</v>
      </c>
      <c r="G29" s="46"/>
      <c r="H29" s="55">
        <f t="shared" si="2"/>
        <v>590</v>
      </c>
      <c r="I29" s="83"/>
      <c r="J29" s="99">
        <f t="shared" si="3"/>
        <v>590</v>
      </c>
      <c r="K29" s="29" t="s">
        <v>67</v>
      </c>
    </row>
    <row r="30" spans="1:11" ht="24.75" customHeight="1">
      <c r="A30" s="154"/>
      <c r="B30" s="10">
        <v>20</v>
      </c>
      <c r="C30" s="12">
        <v>611</v>
      </c>
      <c r="D30" s="49"/>
      <c r="E30" s="52">
        <v>630</v>
      </c>
      <c r="F30" s="53">
        <v>500</v>
      </c>
      <c r="G30" s="46">
        <v>500</v>
      </c>
      <c r="H30" s="55">
        <f t="shared" si="2"/>
        <v>1630</v>
      </c>
      <c r="I30" s="83"/>
      <c r="J30" s="99">
        <f t="shared" si="3"/>
        <v>1630</v>
      </c>
      <c r="K30" s="29" t="s">
        <v>64</v>
      </c>
    </row>
    <row r="31" spans="1:11" ht="24.75" customHeight="1">
      <c r="A31" s="154"/>
      <c r="B31" s="10">
        <v>21</v>
      </c>
      <c r="C31" s="12">
        <v>463</v>
      </c>
      <c r="D31" s="49"/>
      <c r="E31" s="52"/>
      <c r="F31" s="53">
        <v>920</v>
      </c>
      <c r="G31" s="46"/>
      <c r="H31" s="55">
        <f t="shared" si="2"/>
        <v>920</v>
      </c>
      <c r="I31" s="83"/>
      <c r="J31" s="99">
        <f t="shared" si="3"/>
        <v>920</v>
      </c>
      <c r="K31" s="29" t="s">
        <v>65</v>
      </c>
    </row>
    <row r="32" spans="1:11" ht="24.75" customHeight="1">
      <c r="A32" s="154"/>
      <c r="B32" s="10">
        <v>22</v>
      </c>
      <c r="C32" s="12">
        <v>616</v>
      </c>
      <c r="D32" s="49"/>
      <c r="E32" s="52">
        <v>400</v>
      </c>
      <c r="F32" s="53">
        <v>500</v>
      </c>
      <c r="G32" s="46">
        <v>500</v>
      </c>
      <c r="H32" s="55">
        <f t="shared" si="2"/>
        <v>1400</v>
      </c>
      <c r="I32" s="83"/>
      <c r="J32" s="99">
        <f t="shared" si="3"/>
        <v>1400</v>
      </c>
      <c r="K32" s="29" t="s">
        <v>64</v>
      </c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616</v>
      </c>
      <c r="D39" s="50"/>
      <c r="E39" s="67">
        <v>750</v>
      </c>
      <c r="F39" s="68">
        <v>500</v>
      </c>
      <c r="G39" s="69">
        <v>500</v>
      </c>
      <c r="H39" s="70">
        <f aca="true" t="shared" si="4" ref="H39:H48">SUM(E39:G39)</f>
        <v>1750</v>
      </c>
      <c r="I39" s="85"/>
      <c r="J39" s="100">
        <f aca="true" t="shared" si="5" ref="J39:J48">H39+I39</f>
        <v>1750</v>
      </c>
      <c r="K39" s="71" t="s">
        <v>64</v>
      </c>
    </row>
    <row r="40" spans="1:11" ht="24.75" customHeight="1">
      <c r="A40" s="154"/>
      <c r="B40" s="39">
        <v>27</v>
      </c>
      <c r="C40" s="12">
        <v>611</v>
      </c>
      <c r="D40" s="49"/>
      <c r="E40" s="52">
        <v>950</v>
      </c>
      <c r="F40" s="53">
        <v>700</v>
      </c>
      <c r="G40" s="46">
        <v>300</v>
      </c>
      <c r="H40" s="70">
        <f t="shared" si="4"/>
        <v>1950</v>
      </c>
      <c r="I40" s="83"/>
      <c r="J40" s="100">
        <f t="shared" si="5"/>
        <v>1950</v>
      </c>
      <c r="K40" s="29" t="s">
        <v>65</v>
      </c>
    </row>
    <row r="41" spans="1:11" ht="24.75" customHeight="1">
      <c r="A41" s="154"/>
      <c r="B41" s="10">
        <v>28</v>
      </c>
      <c r="C41" s="12">
        <v>611</v>
      </c>
      <c r="D41" s="49"/>
      <c r="E41" s="52">
        <v>500</v>
      </c>
      <c r="F41" s="53">
        <v>1000</v>
      </c>
      <c r="G41" s="46">
        <v>400</v>
      </c>
      <c r="H41" s="70">
        <f t="shared" si="4"/>
        <v>1900</v>
      </c>
      <c r="I41" s="83"/>
      <c r="J41" s="100">
        <f t="shared" si="5"/>
        <v>1900</v>
      </c>
      <c r="K41" s="29" t="s">
        <v>65</v>
      </c>
    </row>
    <row r="42" spans="1:11" ht="24.75" customHeight="1">
      <c r="A42" s="154"/>
      <c r="B42" s="10">
        <v>29</v>
      </c>
      <c r="C42" s="12">
        <v>876</v>
      </c>
      <c r="D42" s="49"/>
      <c r="E42" s="52">
        <v>540</v>
      </c>
      <c r="F42" s="53">
        <v>1000</v>
      </c>
      <c r="G42" s="46">
        <v>300</v>
      </c>
      <c r="H42" s="70">
        <f t="shared" si="4"/>
        <v>1840</v>
      </c>
      <c r="I42" s="83"/>
      <c r="J42" s="100">
        <f t="shared" si="5"/>
        <v>1840</v>
      </c>
      <c r="K42" s="29" t="s">
        <v>64</v>
      </c>
    </row>
    <row r="43" spans="1:11" ht="24.75" customHeight="1">
      <c r="A43" s="154"/>
      <c r="B43" s="10">
        <v>30</v>
      </c>
      <c r="C43" s="12">
        <v>876</v>
      </c>
      <c r="D43" s="49"/>
      <c r="E43" s="52">
        <v>1100</v>
      </c>
      <c r="F43" s="53">
        <v>1000</v>
      </c>
      <c r="G43" s="46"/>
      <c r="H43" s="70">
        <f t="shared" si="4"/>
        <v>2100</v>
      </c>
      <c r="I43" s="83"/>
      <c r="J43" s="100">
        <f t="shared" si="5"/>
        <v>2100</v>
      </c>
      <c r="K43" s="29" t="s">
        <v>64</v>
      </c>
    </row>
    <row r="44" spans="1:11" ht="24.75" customHeight="1">
      <c r="A44" s="154"/>
      <c r="B44" s="10">
        <v>31</v>
      </c>
      <c r="C44" s="12">
        <v>810</v>
      </c>
      <c r="D44" s="49"/>
      <c r="E44" s="52"/>
      <c r="F44" s="53">
        <v>1000</v>
      </c>
      <c r="G44" s="46"/>
      <c r="H44" s="70">
        <f t="shared" si="4"/>
        <v>1000</v>
      </c>
      <c r="I44" s="83">
        <v>700</v>
      </c>
      <c r="J44" s="100">
        <f t="shared" si="5"/>
        <v>1700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9590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24070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6250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39910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1600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41510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618</v>
      </c>
      <c r="C82" s="25"/>
      <c r="D82" s="26">
        <v>4830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3710</v>
      </c>
      <c r="E83" s="29"/>
      <c r="F83" s="12"/>
      <c r="G83" s="27">
        <v>2890</v>
      </c>
      <c r="H83" s="12"/>
      <c r="I83" s="28"/>
      <c r="J83" s="29">
        <v>3040</v>
      </c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2650</v>
      </c>
      <c r="E84" s="29"/>
      <c r="F84" s="12"/>
      <c r="G84" s="27">
        <v>3100</v>
      </c>
      <c r="H84" s="12"/>
      <c r="I84" s="28"/>
      <c r="J84" s="29">
        <v>3340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5840</v>
      </c>
      <c r="E85" s="29"/>
      <c r="F85" s="12"/>
      <c r="G85" s="27">
        <v>5630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35.03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35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43657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611</v>
      </c>
      <c r="D8" s="58"/>
      <c r="E8" s="59">
        <v>730</v>
      </c>
      <c r="F8" s="60">
        <v>800</v>
      </c>
      <c r="G8" s="61">
        <v>200</v>
      </c>
      <c r="H8" s="89">
        <f aca="true" t="shared" si="0" ref="H8:H22">SUM(E8:G8)</f>
        <v>1730</v>
      </c>
      <c r="I8" s="81"/>
      <c r="J8" s="97">
        <f aca="true" t="shared" si="1" ref="J8:J22">H8+I8</f>
        <v>1730</v>
      </c>
      <c r="K8" s="63" t="s">
        <v>68</v>
      </c>
    </row>
    <row r="9" spans="1:11" ht="24.75" customHeight="1">
      <c r="A9" s="151"/>
      <c r="B9" s="10">
        <v>2</v>
      </c>
      <c r="C9" s="11">
        <v>876</v>
      </c>
      <c r="D9" s="48"/>
      <c r="E9" s="54">
        <v>300</v>
      </c>
      <c r="F9" s="41">
        <v>850</v>
      </c>
      <c r="G9" s="45">
        <v>150</v>
      </c>
      <c r="H9" s="55">
        <f t="shared" si="0"/>
        <v>1300</v>
      </c>
      <c r="I9" s="82"/>
      <c r="J9" s="98">
        <f t="shared" si="1"/>
        <v>1300</v>
      </c>
      <c r="K9" s="47" t="s">
        <v>64</v>
      </c>
    </row>
    <row r="10" spans="1:11" ht="24.75" customHeight="1">
      <c r="A10" s="151"/>
      <c r="B10" s="10">
        <v>3</v>
      </c>
      <c r="C10" s="11">
        <v>874</v>
      </c>
      <c r="D10" s="48"/>
      <c r="E10" s="54">
        <v>1000</v>
      </c>
      <c r="F10" s="41">
        <v>900</v>
      </c>
      <c r="G10" s="45">
        <v>250</v>
      </c>
      <c r="H10" s="55">
        <f t="shared" si="0"/>
        <v>2150</v>
      </c>
      <c r="I10" s="82"/>
      <c r="J10" s="98">
        <f t="shared" si="1"/>
        <v>2150</v>
      </c>
      <c r="K10" s="47" t="s">
        <v>67</v>
      </c>
    </row>
    <row r="11" spans="1:11" ht="24.75" customHeight="1">
      <c r="A11" s="151"/>
      <c r="B11" s="10">
        <v>4</v>
      </c>
      <c r="C11" s="11">
        <v>4778</v>
      </c>
      <c r="D11" s="48"/>
      <c r="E11" s="54">
        <v>800</v>
      </c>
      <c r="F11" s="41">
        <v>1000</v>
      </c>
      <c r="G11" s="45"/>
      <c r="H11" s="55">
        <f t="shared" si="0"/>
        <v>1800</v>
      </c>
      <c r="I11" s="82"/>
      <c r="J11" s="98">
        <f t="shared" si="1"/>
        <v>1800</v>
      </c>
      <c r="K11" s="47" t="s">
        <v>66</v>
      </c>
    </row>
    <row r="12" spans="1:11" ht="24.75" customHeight="1">
      <c r="A12" s="151"/>
      <c r="B12" s="10">
        <v>5</v>
      </c>
      <c r="C12" s="11">
        <v>840</v>
      </c>
      <c r="D12" s="48"/>
      <c r="E12" s="54">
        <v>1000</v>
      </c>
      <c r="F12" s="41">
        <v>800</v>
      </c>
      <c r="G12" s="45">
        <v>450</v>
      </c>
      <c r="H12" s="55">
        <f t="shared" si="0"/>
        <v>2250</v>
      </c>
      <c r="I12" s="82"/>
      <c r="J12" s="98">
        <f t="shared" si="1"/>
        <v>2250</v>
      </c>
      <c r="K12" s="47" t="s">
        <v>64</v>
      </c>
    </row>
    <row r="13" spans="1:11" ht="24.75" customHeight="1">
      <c r="A13" s="151"/>
      <c r="B13" s="10">
        <v>6</v>
      </c>
      <c r="C13" s="11">
        <v>463</v>
      </c>
      <c r="D13" s="48"/>
      <c r="E13" s="54">
        <v>700</v>
      </c>
      <c r="F13" s="41">
        <v>1000</v>
      </c>
      <c r="G13" s="45"/>
      <c r="H13" s="55">
        <f t="shared" si="0"/>
        <v>1700</v>
      </c>
      <c r="I13" s="82"/>
      <c r="J13" s="98">
        <f t="shared" si="1"/>
        <v>1700</v>
      </c>
      <c r="K13" s="47" t="s">
        <v>70</v>
      </c>
    </row>
    <row r="14" spans="1:11" ht="24.75" customHeight="1">
      <c r="A14" s="151"/>
      <c r="B14" s="10">
        <v>7</v>
      </c>
      <c r="C14" s="12">
        <v>611</v>
      </c>
      <c r="D14" s="49"/>
      <c r="E14" s="52"/>
      <c r="F14" s="53">
        <v>840</v>
      </c>
      <c r="G14" s="46"/>
      <c r="H14" s="55">
        <f t="shared" si="0"/>
        <v>840</v>
      </c>
      <c r="I14" s="83"/>
      <c r="J14" s="98">
        <f t="shared" si="1"/>
        <v>840</v>
      </c>
      <c r="K14" s="29" t="s">
        <v>68</v>
      </c>
    </row>
    <row r="15" spans="1:11" ht="24.75" customHeight="1">
      <c r="A15" s="151"/>
      <c r="B15" s="10">
        <v>8</v>
      </c>
      <c r="C15" s="12">
        <v>424</v>
      </c>
      <c r="D15" s="49"/>
      <c r="E15" s="52">
        <v>600</v>
      </c>
      <c r="F15" s="53">
        <v>1200</v>
      </c>
      <c r="G15" s="46">
        <v>600</v>
      </c>
      <c r="H15" s="55">
        <f t="shared" si="0"/>
        <v>2400</v>
      </c>
      <c r="I15" s="83"/>
      <c r="J15" s="98">
        <f t="shared" si="1"/>
        <v>2400</v>
      </c>
      <c r="K15" s="29" t="s">
        <v>72</v>
      </c>
    </row>
    <row r="16" spans="1:11" ht="24.75" customHeight="1">
      <c r="A16" s="151"/>
      <c r="B16" s="10">
        <v>9</v>
      </c>
      <c r="C16" s="12">
        <v>874</v>
      </c>
      <c r="D16" s="49"/>
      <c r="E16" s="52">
        <v>500</v>
      </c>
      <c r="F16" s="53"/>
      <c r="G16" s="46"/>
      <c r="H16" s="55">
        <f t="shared" si="0"/>
        <v>500</v>
      </c>
      <c r="I16" s="83">
        <v>370</v>
      </c>
      <c r="J16" s="98">
        <f t="shared" si="1"/>
        <v>870</v>
      </c>
      <c r="K16" s="29" t="s">
        <v>34</v>
      </c>
    </row>
    <row r="17" spans="1:11" ht="24.75" customHeight="1">
      <c r="A17" s="151"/>
      <c r="B17" s="10">
        <v>10</v>
      </c>
      <c r="C17" s="12">
        <v>876</v>
      </c>
      <c r="D17" s="49"/>
      <c r="E17" s="52"/>
      <c r="F17" s="53">
        <v>1400</v>
      </c>
      <c r="G17" s="46"/>
      <c r="H17" s="55">
        <f t="shared" si="0"/>
        <v>1400</v>
      </c>
      <c r="I17" s="83"/>
      <c r="J17" s="98">
        <f t="shared" si="1"/>
        <v>1400</v>
      </c>
      <c r="K17" s="29" t="s">
        <v>64</v>
      </c>
    </row>
    <row r="18" spans="1:11" ht="24.75" customHeight="1">
      <c r="A18" s="151"/>
      <c r="B18" s="10">
        <v>11</v>
      </c>
      <c r="C18" s="12">
        <v>665</v>
      </c>
      <c r="D18" s="49"/>
      <c r="E18" s="52">
        <v>660</v>
      </c>
      <c r="F18" s="53">
        <v>1000</v>
      </c>
      <c r="G18" s="46"/>
      <c r="H18" s="55">
        <f t="shared" si="0"/>
        <v>1660</v>
      </c>
      <c r="I18" s="83"/>
      <c r="J18" s="98">
        <f t="shared" si="1"/>
        <v>1660</v>
      </c>
      <c r="K18" s="29" t="s">
        <v>70</v>
      </c>
    </row>
    <row r="19" spans="1:11" ht="24.75" customHeight="1">
      <c r="A19" s="151"/>
      <c r="B19" s="10">
        <v>12</v>
      </c>
      <c r="C19" s="12">
        <v>425</v>
      </c>
      <c r="D19" s="49"/>
      <c r="E19" s="52">
        <v>600</v>
      </c>
      <c r="F19" s="53">
        <v>1600</v>
      </c>
      <c r="G19" s="46">
        <v>400</v>
      </c>
      <c r="H19" s="55">
        <f t="shared" si="0"/>
        <v>2600</v>
      </c>
      <c r="I19" s="83"/>
      <c r="J19" s="98">
        <f t="shared" si="1"/>
        <v>2600</v>
      </c>
      <c r="K19" s="29" t="s">
        <v>72</v>
      </c>
    </row>
    <row r="20" spans="1:11" ht="24.75" customHeight="1">
      <c r="A20" s="151"/>
      <c r="B20" s="10">
        <v>13</v>
      </c>
      <c r="C20" s="12">
        <v>840</v>
      </c>
      <c r="D20" s="49"/>
      <c r="E20" s="52"/>
      <c r="F20" s="53">
        <v>770</v>
      </c>
      <c r="G20" s="46"/>
      <c r="H20" s="55">
        <f t="shared" si="0"/>
        <v>770</v>
      </c>
      <c r="I20" s="83"/>
      <c r="J20" s="98">
        <f t="shared" si="1"/>
        <v>770</v>
      </c>
      <c r="K20" s="29" t="s">
        <v>64</v>
      </c>
    </row>
    <row r="21" spans="1:11" ht="24.75" customHeight="1">
      <c r="A21" s="151"/>
      <c r="B21" s="10">
        <v>14</v>
      </c>
      <c r="C21" s="12">
        <v>370</v>
      </c>
      <c r="D21" s="49"/>
      <c r="E21" s="52"/>
      <c r="F21" s="53"/>
      <c r="G21" s="46"/>
      <c r="H21" s="55">
        <f t="shared" si="0"/>
        <v>0</v>
      </c>
      <c r="I21" s="83">
        <v>1580</v>
      </c>
      <c r="J21" s="98">
        <f t="shared" si="1"/>
        <v>1580</v>
      </c>
      <c r="K21" s="29" t="s">
        <v>34</v>
      </c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4778</v>
      </c>
      <c r="D26" s="48"/>
      <c r="E26" s="54"/>
      <c r="F26" s="41">
        <v>2080</v>
      </c>
      <c r="G26" s="45"/>
      <c r="H26" s="55">
        <f aca="true" t="shared" si="2" ref="H26:H35">SUM(E26:G26)</f>
        <v>2080</v>
      </c>
      <c r="I26" s="82"/>
      <c r="J26" s="99">
        <f aca="true" t="shared" si="3" ref="J26:J35">H26+I26</f>
        <v>2080</v>
      </c>
      <c r="K26" s="47" t="s">
        <v>66</v>
      </c>
    </row>
    <row r="27" spans="1:11" ht="24.75" customHeight="1">
      <c r="A27" s="154"/>
      <c r="B27" s="39">
        <v>17</v>
      </c>
      <c r="C27" s="11">
        <v>616</v>
      </c>
      <c r="D27" s="48"/>
      <c r="E27" s="54">
        <v>1400</v>
      </c>
      <c r="F27" s="41"/>
      <c r="G27" s="45"/>
      <c r="H27" s="55">
        <f t="shared" si="2"/>
        <v>1400</v>
      </c>
      <c r="I27" s="82"/>
      <c r="J27" s="99">
        <f t="shared" si="3"/>
        <v>1400</v>
      </c>
      <c r="K27" s="47" t="s">
        <v>64</v>
      </c>
    </row>
    <row r="28" spans="1:11" ht="24.75" customHeight="1">
      <c r="A28" s="154"/>
      <c r="B28" s="10">
        <v>18</v>
      </c>
      <c r="C28" s="12">
        <v>463</v>
      </c>
      <c r="D28" s="49"/>
      <c r="E28" s="52">
        <v>1660</v>
      </c>
      <c r="F28" s="53"/>
      <c r="G28" s="46"/>
      <c r="H28" s="55">
        <f t="shared" si="2"/>
        <v>1660</v>
      </c>
      <c r="I28" s="83"/>
      <c r="J28" s="99">
        <f t="shared" si="3"/>
        <v>1660</v>
      </c>
      <c r="K28" s="29" t="s">
        <v>70</v>
      </c>
    </row>
    <row r="29" spans="1:11" ht="24.75" customHeight="1">
      <c r="A29" s="154"/>
      <c r="B29" s="10">
        <v>19</v>
      </c>
      <c r="C29" s="12">
        <v>811</v>
      </c>
      <c r="D29" s="49"/>
      <c r="E29" s="52"/>
      <c r="F29" s="53">
        <v>720</v>
      </c>
      <c r="G29" s="46"/>
      <c r="H29" s="55">
        <f t="shared" si="2"/>
        <v>720</v>
      </c>
      <c r="I29" s="83"/>
      <c r="J29" s="99">
        <f t="shared" si="3"/>
        <v>720</v>
      </c>
      <c r="K29" s="29" t="s">
        <v>78</v>
      </c>
    </row>
    <row r="30" spans="1:11" ht="24.75" customHeight="1">
      <c r="A30" s="154"/>
      <c r="B30" s="10">
        <v>20</v>
      </c>
      <c r="C30" s="12">
        <v>665</v>
      </c>
      <c r="D30" s="49"/>
      <c r="E30" s="52">
        <v>350</v>
      </c>
      <c r="F30" s="53">
        <v>1050</v>
      </c>
      <c r="G30" s="46">
        <v>150</v>
      </c>
      <c r="H30" s="55">
        <f t="shared" si="2"/>
        <v>1550</v>
      </c>
      <c r="I30" s="83"/>
      <c r="J30" s="99">
        <f t="shared" si="3"/>
        <v>1550</v>
      </c>
      <c r="K30" s="29" t="s">
        <v>67</v>
      </c>
    </row>
    <row r="31" spans="1:11" ht="24.75" customHeight="1">
      <c r="A31" s="154"/>
      <c r="B31" s="10">
        <v>21</v>
      </c>
      <c r="C31" s="12">
        <v>616</v>
      </c>
      <c r="D31" s="49"/>
      <c r="E31" s="52">
        <v>850</v>
      </c>
      <c r="F31" s="53">
        <v>960</v>
      </c>
      <c r="G31" s="46">
        <v>150</v>
      </c>
      <c r="H31" s="55">
        <f t="shared" si="2"/>
        <v>1960</v>
      </c>
      <c r="I31" s="83"/>
      <c r="J31" s="99">
        <f t="shared" si="3"/>
        <v>1960</v>
      </c>
      <c r="K31" s="29" t="s">
        <v>64</v>
      </c>
    </row>
    <row r="32" spans="1:11" ht="24.75" customHeight="1">
      <c r="A32" s="154"/>
      <c r="B32" s="10">
        <v>22</v>
      </c>
      <c r="C32" s="12">
        <v>463</v>
      </c>
      <c r="D32" s="49"/>
      <c r="E32" s="52"/>
      <c r="F32" s="53">
        <v>1180</v>
      </c>
      <c r="G32" s="46">
        <v>250</v>
      </c>
      <c r="H32" s="55">
        <f t="shared" si="2"/>
        <v>1430</v>
      </c>
      <c r="I32" s="83"/>
      <c r="J32" s="99">
        <f t="shared" si="3"/>
        <v>1430</v>
      </c>
      <c r="K32" s="29" t="s">
        <v>70</v>
      </c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616</v>
      </c>
      <c r="D39" s="50"/>
      <c r="E39" s="67">
        <v>690</v>
      </c>
      <c r="F39" s="68">
        <v>1000</v>
      </c>
      <c r="G39" s="69"/>
      <c r="H39" s="70">
        <f aca="true" t="shared" si="4" ref="H39:H48">SUM(E39:G39)</f>
        <v>1690</v>
      </c>
      <c r="I39" s="85"/>
      <c r="J39" s="100">
        <f aca="true" t="shared" si="5" ref="J39:J48">H39+I39</f>
        <v>1690</v>
      </c>
      <c r="K39" s="71" t="s">
        <v>70</v>
      </c>
    </row>
    <row r="40" spans="1:11" ht="24.75" customHeight="1">
      <c r="A40" s="154"/>
      <c r="B40" s="39">
        <v>27</v>
      </c>
      <c r="C40" s="12">
        <v>611</v>
      </c>
      <c r="D40" s="49"/>
      <c r="E40" s="52"/>
      <c r="F40" s="53">
        <v>1100</v>
      </c>
      <c r="G40" s="46"/>
      <c r="H40" s="70">
        <f t="shared" si="4"/>
        <v>1100</v>
      </c>
      <c r="I40" s="83"/>
      <c r="J40" s="100">
        <f t="shared" si="5"/>
        <v>1100</v>
      </c>
      <c r="K40" s="29" t="s">
        <v>64</v>
      </c>
    </row>
    <row r="41" spans="1:11" ht="24.75" customHeight="1">
      <c r="A41" s="154"/>
      <c r="B41" s="10">
        <v>28</v>
      </c>
      <c r="C41" s="12">
        <v>810</v>
      </c>
      <c r="D41" s="49"/>
      <c r="E41" s="52"/>
      <c r="F41" s="53">
        <v>1310</v>
      </c>
      <c r="G41" s="46"/>
      <c r="H41" s="70">
        <f t="shared" si="4"/>
        <v>1310</v>
      </c>
      <c r="I41" s="83"/>
      <c r="J41" s="100">
        <f t="shared" si="5"/>
        <v>1310</v>
      </c>
      <c r="K41" s="29" t="s">
        <v>76</v>
      </c>
    </row>
    <row r="42" spans="1:11" ht="24.75" customHeight="1">
      <c r="A42" s="154"/>
      <c r="B42" s="10">
        <v>29</v>
      </c>
      <c r="C42" s="12">
        <v>611</v>
      </c>
      <c r="D42" s="49"/>
      <c r="E42" s="52">
        <v>350</v>
      </c>
      <c r="F42" s="53">
        <v>1000</v>
      </c>
      <c r="G42" s="46"/>
      <c r="H42" s="70">
        <f t="shared" si="4"/>
        <v>1350</v>
      </c>
      <c r="I42" s="83"/>
      <c r="J42" s="100">
        <f t="shared" si="5"/>
        <v>1350</v>
      </c>
      <c r="K42" s="29" t="s">
        <v>64</v>
      </c>
    </row>
    <row r="43" spans="1:11" ht="24.75" customHeight="1">
      <c r="A43" s="154"/>
      <c r="B43" s="10">
        <v>30</v>
      </c>
      <c r="C43" s="12">
        <v>616</v>
      </c>
      <c r="D43" s="49"/>
      <c r="E43" s="52">
        <v>780</v>
      </c>
      <c r="F43" s="53">
        <v>1000</v>
      </c>
      <c r="G43" s="46"/>
      <c r="H43" s="70">
        <f t="shared" si="4"/>
        <v>1780</v>
      </c>
      <c r="I43" s="83"/>
      <c r="J43" s="100">
        <f t="shared" si="5"/>
        <v>1780</v>
      </c>
      <c r="K43" s="29" t="s">
        <v>70</v>
      </c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12970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23560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2600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39130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1950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41080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2800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3370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6.17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F104" sqref="F10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43658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>
        <v>250</v>
      </c>
      <c r="F8" s="60">
        <v>500</v>
      </c>
      <c r="G8" s="61">
        <v>500</v>
      </c>
      <c r="H8" s="89">
        <f aca="true" t="shared" si="0" ref="H8:H22">SUM(E8:G8)</f>
        <v>1250</v>
      </c>
      <c r="I8" s="81"/>
      <c r="J8" s="97">
        <f aca="true" t="shared" si="1" ref="J8:J22">H8+I8</f>
        <v>1250</v>
      </c>
      <c r="K8" s="63" t="s">
        <v>67</v>
      </c>
    </row>
    <row r="9" spans="1:11" ht="24.75" customHeight="1">
      <c r="A9" s="151"/>
      <c r="B9" s="10">
        <v>2</v>
      </c>
      <c r="C9" s="11">
        <v>874</v>
      </c>
      <c r="D9" s="48"/>
      <c r="E9" s="54">
        <v>740</v>
      </c>
      <c r="F9" s="41">
        <v>700</v>
      </c>
      <c r="G9" s="45">
        <v>300</v>
      </c>
      <c r="H9" s="55">
        <f t="shared" si="0"/>
        <v>1740</v>
      </c>
      <c r="I9" s="82"/>
      <c r="J9" s="98">
        <f t="shared" si="1"/>
        <v>1740</v>
      </c>
      <c r="K9" s="47" t="s">
        <v>67</v>
      </c>
    </row>
    <row r="10" spans="1:11" ht="24.75" customHeight="1">
      <c r="A10" s="151"/>
      <c r="B10" s="10">
        <v>3</v>
      </c>
      <c r="C10" s="11">
        <v>463</v>
      </c>
      <c r="D10" s="48"/>
      <c r="E10" s="54">
        <v>560</v>
      </c>
      <c r="F10" s="41">
        <v>700</v>
      </c>
      <c r="G10" s="45">
        <v>300</v>
      </c>
      <c r="H10" s="55">
        <f t="shared" si="0"/>
        <v>1560</v>
      </c>
      <c r="I10" s="82"/>
      <c r="J10" s="98">
        <f t="shared" si="1"/>
        <v>1560</v>
      </c>
      <c r="K10" s="47" t="s">
        <v>68</v>
      </c>
    </row>
    <row r="11" spans="1:11" ht="24.75" customHeight="1">
      <c r="A11" s="151"/>
      <c r="B11" s="10">
        <v>4</v>
      </c>
      <c r="C11" s="11">
        <v>611</v>
      </c>
      <c r="D11" s="48"/>
      <c r="E11" s="54"/>
      <c r="F11" s="41">
        <v>1010</v>
      </c>
      <c r="G11" s="45"/>
      <c r="H11" s="55">
        <f t="shared" si="0"/>
        <v>1010</v>
      </c>
      <c r="I11" s="82"/>
      <c r="J11" s="98">
        <f t="shared" si="1"/>
        <v>1010</v>
      </c>
      <c r="K11" s="47" t="s">
        <v>65</v>
      </c>
    </row>
    <row r="12" spans="1:11" ht="24.75" customHeight="1">
      <c r="A12" s="151"/>
      <c r="B12" s="10">
        <v>5</v>
      </c>
      <c r="C12" s="11">
        <v>875</v>
      </c>
      <c r="D12" s="48"/>
      <c r="E12" s="54"/>
      <c r="F12" s="41"/>
      <c r="G12" s="45">
        <v>1010</v>
      </c>
      <c r="H12" s="55">
        <f t="shared" si="0"/>
        <v>1010</v>
      </c>
      <c r="I12" s="82"/>
      <c r="J12" s="98">
        <f t="shared" si="1"/>
        <v>1010</v>
      </c>
      <c r="K12" s="47" t="s">
        <v>79</v>
      </c>
    </row>
    <row r="13" spans="1:11" ht="24.75" customHeight="1">
      <c r="A13" s="151"/>
      <c r="B13" s="10">
        <v>6</v>
      </c>
      <c r="C13" s="11">
        <v>840</v>
      </c>
      <c r="D13" s="48"/>
      <c r="E13" s="54"/>
      <c r="F13" s="41"/>
      <c r="G13" s="45"/>
      <c r="H13" s="55">
        <f t="shared" si="0"/>
        <v>0</v>
      </c>
      <c r="I13" s="82">
        <v>1160</v>
      </c>
      <c r="J13" s="98">
        <f t="shared" si="1"/>
        <v>1160</v>
      </c>
      <c r="K13" s="47"/>
    </row>
    <row r="14" spans="1:11" ht="24.75" customHeight="1">
      <c r="A14" s="151"/>
      <c r="B14" s="10">
        <v>7</v>
      </c>
      <c r="C14" s="12">
        <v>4778</v>
      </c>
      <c r="D14" s="49"/>
      <c r="E14" s="52"/>
      <c r="F14" s="53">
        <v>1140</v>
      </c>
      <c r="G14" s="46"/>
      <c r="H14" s="55">
        <f t="shared" si="0"/>
        <v>1140</v>
      </c>
      <c r="I14" s="83"/>
      <c r="J14" s="98">
        <f t="shared" si="1"/>
        <v>1140</v>
      </c>
      <c r="K14" s="29" t="s">
        <v>66</v>
      </c>
    </row>
    <row r="15" spans="1:11" ht="24.75" customHeight="1">
      <c r="A15" s="151"/>
      <c r="B15" s="10">
        <v>8</v>
      </c>
      <c r="C15" s="12">
        <v>876</v>
      </c>
      <c r="D15" s="49"/>
      <c r="E15" s="52"/>
      <c r="F15" s="53">
        <v>590</v>
      </c>
      <c r="G15" s="46"/>
      <c r="H15" s="55">
        <f t="shared" si="0"/>
        <v>590</v>
      </c>
      <c r="I15" s="83"/>
      <c r="J15" s="98">
        <f t="shared" si="1"/>
        <v>590</v>
      </c>
      <c r="K15" s="29" t="s">
        <v>64</v>
      </c>
    </row>
    <row r="16" spans="1:11" ht="24.75" customHeight="1">
      <c r="A16" s="151"/>
      <c r="B16" s="10">
        <v>9</v>
      </c>
      <c r="C16" s="12">
        <v>463</v>
      </c>
      <c r="D16" s="49"/>
      <c r="E16" s="52"/>
      <c r="F16" s="53">
        <v>1100</v>
      </c>
      <c r="G16" s="46"/>
      <c r="H16" s="55">
        <f t="shared" si="0"/>
        <v>1100</v>
      </c>
      <c r="I16" s="83"/>
      <c r="J16" s="98">
        <f t="shared" si="1"/>
        <v>1100</v>
      </c>
      <c r="K16" s="29" t="s">
        <v>68</v>
      </c>
    </row>
    <row r="17" spans="1:11" ht="24.75" customHeight="1">
      <c r="A17" s="151"/>
      <c r="B17" s="10">
        <v>10</v>
      </c>
      <c r="C17" s="12">
        <v>611</v>
      </c>
      <c r="D17" s="49"/>
      <c r="E17" s="52"/>
      <c r="F17" s="53">
        <v>1110</v>
      </c>
      <c r="G17" s="46"/>
      <c r="H17" s="55">
        <f t="shared" si="0"/>
        <v>1110</v>
      </c>
      <c r="I17" s="83"/>
      <c r="J17" s="98">
        <f t="shared" si="1"/>
        <v>1110</v>
      </c>
      <c r="K17" s="29" t="s">
        <v>65</v>
      </c>
    </row>
    <row r="18" spans="1:11" ht="24.75" customHeight="1">
      <c r="A18" s="151"/>
      <c r="B18" s="10">
        <v>11</v>
      </c>
      <c r="C18" s="12">
        <v>370</v>
      </c>
      <c r="D18" s="49"/>
      <c r="E18" s="52"/>
      <c r="F18" s="53"/>
      <c r="G18" s="46"/>
      <c r="H18" s="55">
        <f t="shared" si="0"/>
        <v>0</v>
      </c>
      <c r="I18" s="83">
        <v>1050</v>
      </c>
      <c r="J18" s="98">
        <f t="shared" si="1"/>
        <v>1050</v>
      </c>
      <c r="K18" s="29"/>
    </row>
    <row r="19" spans="1:11" ht="24.75" customHeight="1">
      <c r="A19" s="151"/>
      <c r="B19" s="10">
        <v>12</v>
      </c>
      <c r="C19" s="12">
        <v>840</v>
      </c>
      <c r="D19" s="49"/>
      <c r="E19" s="52"/>
      <c r="F19" s="53">
        <v>890</v>
      </c>
      <c r="G19" s="46"/>
      <c r="H19" s="55">
        <f t="shared" si="0"/>
        <v>890</v>
      </c>
      <c r="I19" s="83"/>
      <c r="J19" s="98">
        <f t="shared" si="1"/>
        <v>890</v>
      </c>
      <c r="K19" s="29" t="s">
        <v>80</v>
      </c>
    </row>
    <row r="20" spans="1:11" ht="24.75" customHeight="1">
      <c r="A20" s="151"/>
      <c r="B20" s="10">
        <v>13</v>
      </c>
      <c r="C20" s="12">
        <v>425</v>
      </c>
      <c r="D20" s="49"/>
      <c r="E20" s="52"/>
      <c r="F20" s="53"/>
      <c r="G20" s="46"/>
      <c r="H20" s="55">
        <f t="shared" si="0"/>
        <v>0</v>
      </c>
      <c r="I20" s="83">
        <v>1510</v>
      </c>
      <c r="J20" s="98">
        <f t="shared" si="1"/>
        <v>1510</v>
      </c>
      <c r="K20" s="29"/>
    </row>
    <row r="21" spans="1:11" ht="24.75" customHeight="1">
      <c r="A21" s="151"/>
      <c r="B21" s="10">
        <v>14</v>
      </c>
      <c r="C21" s="12">
        <v>665</v>
      </c>
      <c r="D21" s="49"/>
      <c r="E21" s="52">
        <v>590</v>
      </c>
      <c r="F21" s="53">
        <v>1000</v>
      </c>
      <c r="G21" s="46"/>
      <c r="H21" s="55">
        <f t="shared" si="0"/>
        <v>1590</v>
      </c>
      <c r="I21" s="83"/>
      <c r="J21" s="98">
        <f t="shared" si="1"/>
        <v>1590</v>
      </c>
      <c r="K21" s="29" t="s">
        <v>72</v>
      </c>
    </row>
    <row r="22" spans="1:11" ht="24.75" customHeight="1" thickBot="1">
      <c r="A22" s="152"/>
      <c r="B22" s="39">
        <v>15</v>
      </c>
      <c r="C22" s="44">
        <v>874</v>
      </c>
      <c r="D22" s="51"/>
      <c r="E22" s="64">
        <v>300</v>
      </c>
      <c r="F22" s="65">
        <v>500</v>
      </c>
      <c r="G22" s="66">
        <v>500</v>
      </c>
      <c r="H22" s="62">
        <f t="shared" si="0"/>
        <v>1300</v>
      </c>
      <c r="I22" s="84"/>
      <c r="J22" s="98">
        <f t="shared" si="1"/>
        <v>1300</v>
      </c>
      <c r="K22" s="56" t="s">
        <v>67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876</v>
      </c>
      <c r="D26" s="48"/>
      <c r="E26" s="54"/>
      <c r="F26" s="41">
        <v>740</v>
      </c>
      <c r="G26" s="45"/>
      <c r="H26" s="55">
        <f aca="true" t="shared" si="2" ref="H26:H35">SUM(E26:G26)</f>
        <v>740</v>
      </c>
      <c r="I26" s="82"/>
      <c r="J26" s="99">
        <f aca="true" t="shared" si="3" ref="J26:J35">H26+I26</f>
        <v>740</v>
      </c>
      <c r="K26" s="47" t="s">
        <v>64</v>
      </c>
    </row>
    <row r="27" spans="1:11" ht="24.75" customHeight="1">
      <c r="A27" s="154"/>
      <c r="B27" s="39">
        <v>17</v>
      </c>
      <c r="C27" s="11">
        <v>875</v>
      </c>
      <c r="D27" s="48"/>
      <c r="E27" s="54">
        <v>550</v>
      </c>
      <c r="F27" s="41">
        <v>500</v>
      </c>
      <c r="G27" s="45">
        <v>500</v>
      </c>
      <c r="H27" s="55">
        <f t="shared" si="2"/>
        <v>1550</v>
      </c>
      <c r="I27" s="82"/>
      <c r="J27" s="99">
        <f t="shared" si="3"/>
        <v>1550</v>
      </c>
      <c r="K27" s="47"/>
    </row>
    <row r="28" spans="1:11" ht="24.75" customHeight="1">
      <c r="A28" s="154"/>
      <c r="B28" s="10">
        <v>18</v>
      </c>
      <c r="C28" s="12">
        <v>665</v>
      </c>
      <c r="D28" s="49"/>
      <c r="E28" s="52"/>
      <c r="F28" s="53">
        <v>1000</v>
      </c>
      <c r="G28" s="46">
        <v>470</v>
      </c>
      <c r="H28" s="55">
        <f t="shared" si="2"/>
        <v>1470</v>
      </c>
      <c r="I28" s="83"/>
      <c r="J28" s="99">
        <f t="shared" si="3"/>
        <v>1470</v>
      </c>
      <c r="K28" s="29"/>
    </row>
    <row r="29" spans="1:11" ht="24.75" customHeight="1">
      <c r="A29" s="154"/>
      <c r="B29" s="10">
        <v>19</v>
      </c>
      <c r="C29" s="12">
        <v>463</v>
      </c>
      <c r="D29" s="49"/>
      <c r="E29" s="52"/>
      <c r="F29" s="53">
        <v>1040</v>
      </c>
      <c r="G29" s="46"/>
      <c r="H29" s="55">
        <f t="shared" si="2"/>
        <v>1040</v>
      </c>
      <c r="I29" s="83"/>
      <c r="J29" s="99">
        <f t="shared" si="3"/>
        <v>1040</v>
      </c>
      <c r="K29" s="29" t="s">
        <v>64</v>
      </c>
    </row>
    <row r="30" spans="1:11" ht="24.75" customHeight="1">
      <c r="A30" s="154"/>
      <c r="B30" s="10">
        <v>20</v>
      </c>
      <c r="C30" s="12">
        <v>876</v>
      </c>
      <c r="D30" s="49"/>
      <c r="E30" s="52"/>
      <c r="F30" s="53">
        <v>890</v>
      </c>
      <c r="G30" s="46"/>
      <c r="H30" s="55">
        <f t="shared" si="2"/>
        <v>890</v>
      </c>
      <c r="I30" s="83"/>
      <c r="J30" s="99">
        <f t="shared" si="3"/>
        <v>890</v>
      </c>
      <c r="K30" s="29" t="s">
        <v>67</v>
      </c>
    </row>
    <row r="31" spans="1:11" ht="24.75" customHeight="1">
      <c r="A31" s="154"/>
      <c r="B31" s="10">
        <v>21</v>
      </c>
      <c r="C31" s="12">
        <v>665</v>
      </c>
      <c r="D31" s="49"/>
      <c r="E31" s="52">
        <v>150</v>
      </c>
      <c r="F31" s="53">
        <v>500</v>
      </c>
      <c r="G31" s="46">
        <v>500</v>
      </c>
      <c r="H31" s="55">
        <f t="shared" si="2"/>
        <v>1150</v>
      </c>
      <c r="I31" s="83"/>
      <c r="J31" s="99">
        <f t="shared" si="3"/>
        <v>1150</v>
      </c>
      <c r="K31" s="29" t="s">
        <v>65</v>
      </c>
    </row>
    <row r="32" spans="1:11" ht="24.75" customHeight="1">
      <c r="A32" s="154"/>
      <c r="B32" s="10">
        <v>22</v>
      </c>
      <c r="C32" s="12">
        <v>463</v>
      </c>
      <c r="D32" s="49"/>
      <c r="E32" s="52">
        <v>300</v>
      </c>
      <c r="F32" s="53">
        <v>700</v>
      </c>
      <c r="G32" s="46"/>
      <c r="H32" s="55">
        <f t="shared" si="2"/>
        <v>1000</v>
      </c>
      <c r="I32" s="83"/>
      <c r="J32" s="99">
        <f t="shared" si="3"/>
        <v>1000</v>
      </c>
      <c r="K32" s="29" t="s">
        <v>64</v>
      </c>
    </row>
    <row r="33" spans="1:11" ht="24.75" customHeight="1">
      <c r="A33" s="154"/>
      <c r="B33" s="10">
        <v>23</v>
      </c>
      <c r="C33" s="12">
        <v>876</v>
      </c>
      <c r="D33" s="49"/>
      <c r="E33" s="52">
        <v>480</v>
      </c>
      <c r="F33" s="53">
        <v>700</v>
      </c>
      <c r="G33" s="46">
        <v>300</v>
      </c>
      <c r="H33" s="55">
        <f t="shared" si="2"/>
        <v>1480</v>
      </c>
      <c r="I33" s="83"/>
      <c r="J33" s="99">
        <f t="shared" si="3"/>
        <v>1480</v>
      </c>
      <c r="K33" s="29" t="s">
        <v>67</v>
      </c>
    </row>
    <row r="34" spans="1:11" ht="24.75" customHeight="1">
      <c r="A34" s="154"/>
      <c r="B34" s="10">
        <v>24</v>
      </c>
      <c r="C34" s="12">
        <v>811</v>
      </c>
      <c r="D34" s="49"/>
      <c r="E34" s="52"/>
      <c r="F34" s="53"/>
      <c r="G34" s="46"/>
      <c r="H34" s="55">
        <f t="shared" si="2"/>
        <v>0</v>
      </c>
      <c r="I34" s="83">
        <v>1980</v>
      </c>
      <c r="J34" s="99">
        <f t="shared" si="3"/>
        <v>1980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665</v>
      </c>
      <c r="D39" s="50"/>
      <c r="E39" s="67">
        <v>630</v>
      </c>
      <c r="F39" s="68">
        <v>500</v>
      </c>
      <c r="G39" s="69">
        <v>500</v>
      </c>
      <c r="H39" s="70">
        <f aca="true" t="shared" si="4" ref="H39:H48">SUM(E39:G39)</f>
        <v>1630</v>
      </c>
      <c r="I39" s="85"/>
      <c r="J39" s="100">
        <f aca="true" t="shared" si="5" ref="J39:J48">H39+I39</f>
        <v>1630</v>
      </c>
      <c r="K39" s="71" t="s">
        <v>64</v>
      </c>
    </row>
    <row r="40" spans="1:11" ht="24.75" customHeight="1">
      <c r="A40" s="154"/>
      <c r="B40" s="39">
        <v>27</v>
      </c>
      <c r="C40" s="12">
        <v>609</v>
      </c>
      <c r="D40" s="49"/>
      <c r="E40" s="52"/>
      <c r="F40" s="53">
        <v>1000</v>
      </c>
      <c r="G40" s="46">
        <v>600</v>
      </c>
      <c r="H40" s="70">
        <f t="shared" si="4"/>
        <v>1600</v>
      </c>
      <c r="I40" s="83"/>
      <c r="J40" s="100">
        <f t="shared" si="5"/>
        <v>1600</v>
      </c>
      <c r="K40" s="29" t="s">
        <v>65</v>
      </c>
    </row>
    <row r="41" spans="1:11" ht="24.75" customHeight="1">
      <c r="A41" s="154"/>
      <c r="B41" s="10">
        <v>28</v>
      </c>
      <c r="C41" s="12">
        <v>609</v>
      </c>
      <c r="D41" s="49"/>
      <c r="E41" s="52">
        <v>400</v>
      </c>
      <c r="F41" s="53">
        <v>1000</v>
      </c>
      <c r="G41" s="46">
        <v>500</v>
      </c>
      <c r="H41" s="70">
        <f t="shared" si="4"/>
        <v>1900</v>
      </c>
      <c r="I41" s="83"/>
      <c r="J41" s="100">
        <f t="shared" si="5"/>
        <v>1900</v>
      </c>
      <c r="K41" s="29" t="s">
        <v>65</v>
      </c>
    </row>
    <row r="42" spans="1:11" ht="24.75" customHeight="1">
      <c r="A42" s="154"/>
      <c r="B42" s="10">
        <v>29</v>
      </c>
      <c r="C42" s="12">
        <v>665</v>
      </c>
      <c r="D42" s="49"/>
      <c r="E42" s="52"/>
      <c r="F42" s="53">
        <v>1000</v>
      </c>
      <c r="G42" s="46">
        <v>900</v>
      </c>
      <c r="H42" s="70">
        <f t="shared" si="4"/>
        <v>1900</v>
      </c>
      <c r="I42" s="83"/>
      <c r="J42" s="100">
        <f t="shared" si="5"/>
        <v>1900</v>
      </c>
      <c r="K42" s="29" t="s">
        <v>64</v>
      </c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4950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18810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6880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30640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5700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36340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374</v>
      </c>
      <c r="C82" s="25"/>
      <c r="D82" s="26">
        <v>4600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3560</v>
      </c>
      <c r="E83" s="29"/>
      <c r="F83" s="12"/>
      <c r="G83" s="27">
        <v>2450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3510</v>
      </c>
      <c r="E84" s="29"/>
      <c r="F84" s="12"/>
      <c r="G84" s="27">
        <v>2560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16.68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70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43659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609</v>
      </c>
      <c r="D8" s="58"/>
      <c r="E8" s="59">
        <v>520</v>
      </c>
      <c r="F8" s="60">
        <v>500</v>
      </c>
      <c r="G8" s="61">
        <v>700</v>
      </c>
      <c r="H8" s="89">
        <f aca="true" t="shared" si="0" ref="H8:H22">SUM(E8:G8)</f>
        <v>1720</v>
      </c>
      <c r="I8" s="81"/>
      <c r="J8" s="97">
        <f aca="true" t="shared" si="1" ref="J8:J22">H8+I8</f>
        <v>1720</v>
      </c>
      <c r="K8" s="63" t="s">
        <v>74</v>
      </c>
    </row>
    <row r="9" spans="1:11" ht="24.75" customHeight="1">
      <c r="A9" s="151"/>
      <c r="B9" s="10">
        <v>2</v>
      </c>
      <c r="C9" s="11">
        <v>665</v>
      </c>
      <c r="D9" s="48"/>
      <c r="E9" s="54">
        <v>420</v>
      </c>
      <c r="F9" s="41">
        <v>500</v>
      </c>
      <c r="G9" s="45">
        <v>500</v>
      </c>
      <c r="H9" s="55">
        <f t="shared" si="0"/>
        <v>1420</v>
      </c>
      <c r="I9" s="82"/>
      <c r="J9" s="98">
        <f t="shared" si="1"/>
        <v>1420</v>
      </c>
      <c r="K9" s="47" t="s">
        <v>81</v>
      </c>
    </row>
    <row r="10" spans="1:11" ht="24.75" customHeight="1">
      <c r="A10" s="151"/>
      <c r="B10" s="10">
        <v>3</v>
      </c>
      <c r="C10" s="11">
        <v>609</v>
      </c>
      <c r="D10" s="48"/>
      <c r="E10" s="54"/>
      <c r="F10" s="41">
        <v>1040</v>
      </c>
      <c r="G10" s="45"/>
      <c r="H10" s="55">
        <f t="shared" si="0"/>
        <v>1040</v>
      </c>
      <c r="I10" s="82"/>
      <c r="J10" s="98">
        <f t="shared" si="1"/>
        <v>1040</v>
      </c>
      <c r="K10" s="47" t="s">
        <v>74</v>
      </c>
    </row>
    <row r="11" spans="1:11" ht="24.75" customHeight="1">
      <c r="A11" s="151"/>
      <c r="B11" s="10">
        <v>4</v>
      </c>
      <c r="C11" s="11">
        <v>665</v>
      </c>
      <c r="D11" s="48"/>
      <c r="E11" s="54"/>
      <c r="F11" s="41">
        <v>1140</v>
      </c>
      <c r="G11" s="45"/>
      <c r="H11" s="55">
        <f t="shared" si="0"/>
        <v>1140</v>
      </c>
      <c r="I11" s="82"/>
      <c r="J11" s="98">
        <f t="shared" si="1"/>
        <v>1140</v>
      </c>
      <c r="K11" s="47" t="s">
        <v>81</v>
      </c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609</v>
      </c>
      <c r="D26" s="48"/>
      <c r="E26" s="54"/>
      <c r="F26" s="41">
        <v>1100</v>
      </c>
      <c r="G26" s="45"/>
      <c r="H26" s="55">
        <f aca="true" t="shared" si="2" ref="H26:H35">SUM(E26:G26)</f>
        <v>1100</v>
      </c>
      <c r="I26" s="82"/>
      <c r="J26" s="99">
        <f aca="true" t="shared" si="3" ref="J26:J35">H26+I26</f>
        <v>1100</v>
      </c>
      <c r="K26" s="47" t="s">
        <v>81</v>
      </c>
    </row>
    <row r="27" spans="1:11" ht="24.75" customHeight="1">
      <c r="A27" s="154"/>
      <c r="B27" s="39">
        <v>17</v>
      </c>
      <c r="C27" s="11">
        <v>609</v>
      </c>
      <c r="D27" s="48"/>
      <c r="E27" s="54"/>
      <c r="F27" s="41">
        <v>660</v>
      </c>
      <c r="G27" s="45"/>
      <c r="H27" s="55">
        <f t="shared" si="2"/>
        <v>660</v>
      </c>
      <c r="I27" s="82"/>
      <c r="J27" s="99">
        <f t="shared" si="3"/>
        <v>660</v>
      </c>
      <c r="K27" s="47" t="s">
        <v>81</v>
      </c>
    </row>
    <row r="28" spans="1:11" ht="24.75" customHeight="1">
      <c r="A28" s="154"/>
      <c r="B28" s="10">
        <v>18</v>
      </c>
      <c r="C28" s="12">
        <v>665</v>
      </c>
      <c r="D28" s="49"/>
      <c r="E28" s="52"/>
      <c r="F28" s="53">
        <v>840</v>
      </c>
      <c r="G28" s="46"/>
      <c r="H28" s="55">
        <f t="shared" si="2"/>
        <v>840</v>
      </c>
      <c r="I28" s="83"/>
      <c r="J28" s="99">
        <f t="shared" si="3"/>
        <v>840</v>
      </c>
      <c r="K28" s="29" t="s">
        <v>74</v>
      </c>
    </row>
    <row r="29" spans="1:11" ht="24.75" customHeight="1">
      <c r="A29" s="154"/>
      <c r="B29" s="10">
        <v>19</v>
      </c>
      <c r="C29" s="12">
        <v>665</v>
      </c>
      <c r="D29" s="49"/>
      <c r="E29" s="52"/>
      <c r="F29" s="53">
        <v>1190</v>
      </c>
      <c r="G29" s="46"/>
      <c r="H29" s="55">
        <f t="shared" si="2"/>
        <v>1190</v>
      </c>
      <c r="I29" s="83"/>
      <c r="J29" s="99">
        <f t="shared" si="3"/>
        <v>1190</v>
      </c>
      <c r="K29" s="29" t="s">
        <v>74</v>
      </c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940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6970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1200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9110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9110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42">
      <selection activeCell="M53" sqref="M5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43660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609</v>
      </c>
      <c r="D8" s="58"/>
      <c r="E8" s="59"/>
      <c r="F8" s="60">
        <v>1110</v>
      </c>
      <c r="G8" s="61"/>
      <c r="H8" s="89">
        <f aca="true" t="shared" si="0" ref="H8:H22">SUM(E8:G8)</f>
        <v>1110</v>
      </c>
      <c r="I8" s="81"/>
      <c r="J8" s="97">
        <f aca="true" t="shared" si="1" ref="J8:J22">H8+I8</f>
        <v>1110</v>
      </c>
      <c r="K8" s="63" t="s">
        <v>65</v>
      </c>
    </row>
    <row r="9" spans="1:11" ht="24.75" customHeight="1">
      <c r="A9" s="151"/>
      <c r="B9" s="10">
        <v>2</v>
      </c>
      <c r="C9" s="11">
        <v>609</v>
      </c>
      <c r="D9" s="48"/>
      <c r="E9" s="54"/>
      <c r="F9" s="41">
        <v>1180</v>
      </c>
      <c r="G9" s="45"/>
      <c r="H9" s="55">
        <f t="shared" si="0"/>
        <v>1180</v>
      </c>
      <c r="I9" s="82"/>
      <c r="J9" s="98">
        <f t="shared" si="1"/>
        <v>1180</v>
      </c>
      <c r="K9" s="47" t="s">
        <v>65</v>
      </c>
    </row>
    <row r="10" spans="1:11" ht="24.75" customHeight="1">
      <c r="A10" s="151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5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609</v>
      </c>
      <c r="D26" s="48"/>
      <c r="E26" s="54"/>
      <c r="F26" s="41">
        <v>1080</v>
      </c>
      <c r="G26" s="45"/>
      <c r="H26" s="55">
        <f aca="true" t="shared" si="2" ref="H26:H35">SUM(E26:G26)</f>
        <v>1080</v>
      </c>
      <c r="I26" s="82"/>
      <c r="J26" s="99">
        <f aca="true" t="shared" si="3" ref="J26:J35">H26+I26</f>
        <v>1080</v>
      </c>
      <c r="K26" s="47" t="s">
        <v>64</v>
      </c>
    </row>
    <row r="27" spans="1:11" ht="24.75" customHeight="1">
      <c r="A27" s="154"/>
      <c r="B27" s="39">
        <v>17</v>
      </c>
      <c r="C27" s="11">
        <v>609</v>
      </c>
      <c r="D27" s="48"/>
      <c r="E27" s="54"/>
      <c r="F27" s="41">
        <v>650</v>
      </c>
      <c r="G27" s="45"/>
      <c r="H27" s="55">
        <f t="shared" si="2"/>
        <v>650</v>
      </c>
      <c r="I27" s="82"/>
      <c r="J27" s="99">
        <f t="shared" si="3"/>
        <v>650</v>
      </c>
      <c r="K27" s="47" t="s">
        <v>64</v>
      </c>
    </row>
    <row r="28" spans="1:11" ht="24.75" customHeight="1">
      <c r="A28" s="154"/>
      <c r="B28" s="10">
        <v>18</v>
      </c>
      <c r="C28" s="12">
        <v>616</v>
      </c>
      <c r="D28" s="49"/>
      <c r="E28" s="52">
        <v>520</v>
      </c>
      <c r="F28" s="53">
        <v>1000</v>
      </c>
      <c r="G28" s="46"/>
      <c r="H28" s="55">
        <f t="shared" si="2"/>
        <v>1520</v>
      </c>
      <c r="I28" s="83"/>
      <c r="J28" s="99">
        <f t="shared" si="3"/>
        <v>1520</v>
      </c>
      <c r="K28" s="29" t="s">
        <v>65</v>
      </c>
    </row>
    <row r="29" spans="1:11" ht="24.75" customHeight="1">
      <c r="A29" s="154"/>
      <c r="B29" s="10">
        <v>19</v>
      </c>
      <c r="C29" s="12">
        <v>616</v>
      </c>
      <c r="D29" s="49"/>
      <c r="E29" s="52">
        <v>470</v>
      </c>
      <c r="F29" s="53">
        <v>1000</v>
      </c>
      <c r="G29" s="46">
        <v>500</v>
      </c>
      <c r="H29" s="55">
        <f t="shared" si="2"/>
        <v>1970</v>
      </c>
      <c r="I29" s="83"/>
      <c r="J29" s="99">
        <f t="shared" si="3"/>
        <v>1970</v>
      </c>
      <c r="K29" s="29" t="s">
        <v>65</v>
      </c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990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6020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500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7510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7510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43661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463</v>
      </c>
      <c r="D8" s="58"/>
      <c r="E8" s="59"/>
      <c r="F8" s="60">
        <v>730</v>
      </c>
      <c r="G8" s="61"/>
      <c r="H8" s="89">
        <f aca="true" t="shared" si="0" ref="H8:H22">SUM(E8:G8)</f>
        <v>730</v>
      </c>
      <c r="I8" s="81"/>
      <c r="J8" s="97">
        <f aca="true" t="shared" si="1" ref="J8:J22">H8+I8</f>
        <v>730</v>
      </c>
      <c r="K8" s="63" t="s">
        <v>73</v>
      </c>
    </row>
    <row r="9" spans="1:11" ht="24.75" customHeight="1">
      <c r="A9" s="151"/>
      <c r="B9" s="10">
        <v>2</v>
      </c>
      <c r="C9" s="11">
        <v>4778</v>
      </c>
      <c r="D9" s="48"/>
      <c r="E9" s="54"/>
      <c r="F9" s="41">
        <v>1070</v>
      </c>
      <c r="G9" s="45"/>
      <c r="H9" s="55">
        <f t="shared" si="0"/>
        <v>1070</v>
      </c>
      <c r="I9" s="82"/>
      <c r="J9" s="98">
        <f t="shared" si="1"/>
        <v>1070</v>
      </c>
      <c r="K9" s="47" t="s">
        <v>66</v>
      </c>
    </row>
    <row r="10" spans="1:11" ht="24.75" customHeight="1">
      <c r="A10" s="151"/>
      <c r="B10" s="10">
        <v>3</v>
      </c>
      <c r="C10" s="11">
        <v>876</v>
      </c>
      <c r="D10" s="48"/>
      <c r="E10" s="54">
        <v>440</v>
      </c>
      <c r="F10" s="41">
        <v>800</v>
      </c>
      <c r="G10" s="45">
        <v>200</v>
      </c>
      <c r="H10" s="55">
        <f t="shared" si="0"/>
        <v>1440</v>
      </c>
      <c r="I10" s="82"/>
      <c r="J10" s="98">
        <f t="shared" si="1"/>
        <v>1440</v>
      </c>
      <c r="K10" s="47" t="s">
        <v>64</v>
      </c>
    </row>
    <row r="11" spans="1:11" ht="24.75" customHeight="1">
      <c r="A11" s="151"/>
      <c r="B11" s="10">
        <v>4</v>
      </c>
      <c r="C11" s="11">
        <v>665</v>
      </c>
      <c r="D11" s="48"/>
      <c r="E11" s="54">
        <v>300</v>
      </c>
      <c r="F11" s="41">
        <v>700</v>
      </c>
      <c r="G11" s="45">
        <v>220</v>
      </c>
      <c r="H11" s="55">
        <f t="shared" si="0"/>
        <v>1220</v>
      </c>
      <c r="I11" s="82"/>
      <c r="J11" s="98">
        <f t="shared" si="1"/>
        <v>1220</v>
      </c>
      <c r="K11" s="47" t="s">
        <v>82</v>
      </c>
    </row>
    <row r="12" spans="1:11" ht="24.75" customHeight="1">
      <c r="A12" s="151"/>
      <c r="B12" s="10">
        <v>5</v>
      </c>
      <c r="C12" s="11">
        <v>840</v>
      </c>
      <c r="D12" s="48"/>
      <c r="E12" s="54"/>
      <c r="F12" s="41"/>
      <c r="G12" s="45"/>
      <c r="H12" s="55">
        <f t="shared" si="0"/>
        <v>0</v>
      </c>
      <c r="I12" s="82">
        <v>520</v>
      </c>
      <c r="J12" s="98">
        <f t="shared" si="1"/>
        <v>520</v>
      </c>
      <c r="K12" s="47" t="s">
        <v>82</v>
      </c>
    </row>
    <row r="13" spans="1:11" ht="24.75" customHeight="1">
      <c r="A13" s="151"/>
      <c r="B13" s="10">
        <v>6</v>
      </c>
      <c r="C13" s="11">
        <v>874</v>
      </c>
      <c r="D13" s="48"/>
      <c r="E13" s="54">
        <v>390</v>
      </c>
      <c r="F13" s="41">
        <v>1000</v>
      </c>
      <c r="G13" s="45"/>
      <c r="H13" s="55">
        <f t="shared" si="0"/>
        <v>1390</v>
      </c>
      <c r="I13" s="82"/>
      <c r="J13" s="98">
        <f t="shared" si="1"/>
        <v>1390</v>
      </c>
      <c r="K13" s="47" t="s">
        <v>67</v>
      </c>
    </row>
    <row r="14" spans="1:11" ht="24.75" customHeight="1">
      <c r="A14" s="151"/>
      <c r="B14" s="10">
        <v>7</v>
      </c>
      <c r="C14" s="12">
        <v>463</v>
      </c>
      <c r="D14" s="49"/>
      <c r="E14" s="52">
        <v>200</v>
      </c>
      <c r="F14" s="53">
        <v>900</v>
      </c>
      <c r="G14" s="46">
        <v>100</v>
      </c>
      <c r="H14" s="55">
        <f t="shared" si="0"/>
        <v>1200</v>
      </c>
      <c r="I14" s="83"/>
      <c r="J14" s="98">
        <f t="shared" si="1"/>
        <v>1200</v>
      </c>
      <c r="K14" s="29" t="s">
        <v>70</v>
      </c>
    </row>
    <row r="15" spans="1:11" ht="24.75" customHeight="1">
      <c r="A15" s="151"/>
      <c r="B15" s="10">
        <v>8</v>
      </c>
      <c r="C15" s="12">
        <v>876</v>
      </c>
      <c r="D15" s="49"/>
      <c r="E15" s="52">
        <v>270</v>
      </c>
      <c r="F15" s="53">
        <v>850</v>
      </c>
      <c r="G15" s="46">
        <v>150</v>
      </c>
      <c r="H15" s="55">
        <f t="shared" si="0"/>
        <v>1270</v>
      </c>
      <c r="I15" s="83"/>
      <c r="J15" s="98">
        <f t="shared" si="1"/>
        <v>1270</v>
      </c>
      <c r="K15" s="29" t="s">
        <v>64</v>
      </c>
    </row>
    <row r="16" spans="1:11" ht="24.75" customHeight="1">
      <c r="A16" s="151"/>
      <c r="B16" s="10">
        <v>9</v>
      </c>
      <c r="C16" s="12">
        <v>425</v>
      </c>
      <c r="D16" s="49"/>
      <c r="E16" s="52">
        <v>1500</v>
      </c>
      <c r="F16" s="53">
        <v>2000</v>
      </c>
      <c r="G16" s="46">
        <v>600</v>
      </c>
      <c r="H16" s="55">
        <f t="shared" si="0"/>
        <v>4100</v>
      </c>
      <c r="I16" s="83"/>
      <c r="J16" s="98">
        <f t="shared" si="1"/>
        <v>4100</v>
      </c>
      <c r="K16" s="29" t="s">
        <v>70</v>
      </c>
    </row>
    <row r="17" spans="1:11" ht="24.75" customHeight="1">
      <c r="A17" s="151"/>
      <c r="B17" s="10">
        <v>10</v>
      </c>
      <c r="C17" s="12">
        <v>665</v>
      </c>
      <c r="D17" s="49"/>
      <c r="E17" s="52"/>
      <c r="F17" s="53">
        <v>1000</v>
      </c>
      <c r="G17" s="46">
        <v>130</v>
      </c>
      <c r="H17" s="55">
        <f t="shared" si="0"/>
        <v>1130</v>
      </c>
      <c r="I17" s="83"/>
      <c r="J17" s="98">
        <f t="shared" si="1"/>
        <v>1130</v>
      </c>
      <c r="K17" s="29" t="s">
        <v>82</v>
      </c>
    </row>
    <row r="18" spans="1:11" ht="24.75" customHeight="1">
      <c r="A18" s="151"/>
      <c r="B18" s="10">
        <v>11</v>
      </c>
      <c r="C18" s="12">
        <v>840</v>
      </c>
      <c r="D18" s="49"/>
      <c r="E18" s="52"/>
      <c r="F18" s="53"/>
      <c r="G18" s="46"/>
      <c r="H18" s="55">
        <f t="shared" si="0"/>
        <v>0</v>
      </c>
      <c r="I18" s="83">
        <v>530</v>
      </c>
      <c r="J18" s="98">
        <f t="shared" si="1"/>
        <v>530</v>
      </c>
      <c r="K18" s="29" t="s">
        <v>34</v>
      </c>
    </row>
    <row r="19" spans="1:11" ht="24.75" customHeight="1">
      <c r="A19" s="151"/>
      <c r="B19" s="10">
        <v>12</v>
      </c>
      <c r="C19" s="12">
        <v>370</v>
      </c>
      <c r="D19" s="49"/>
      <c r="E19" s="52"/>
      <c r="F19" s="53"/>
      <c r="G19" s="46"/>
      <c r="H19" s="55">
        <f t="shared" si="0"/>
        <v>0</v>
      </c>
      <c r="I19" s="83">
        <v>700</v>
      </c>
      <c r="J19" s="98">
        <f t="shared" si="1"/>
        <v>700</v>
      </c>
      <c r="K19" s="29" t="s">
        <v>34</v>
      </c>
    </row>
    <row r="20" spans="1:11" ht="24.75" customHeight="1">
      <c r="A20" s="151"/>
      <c r="B20" s="10">
        <v>13</v>
      </c>
      <c r="C20" s="12">
        <v>4778</v>
      </c>
      <c r="D20" s="49"/>
      <c r="E20" s="52"/>
      <c r="F20" s="53">
        <v>1190</v>
      </c>
      <c r="G20" s="46"/>
      <c r="H20" s="55">
        <f t="shared" si="0"/>
        <v>1190</v>
      </c>
      <c r="I20" s="83"/>
      <c r="J20" s="98">
        <f t="shared" si="1"/>
        <v>1190</v>
      </c>
      <c r="K20" s="29" t="s">
        <v>66</v>
      </c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665</v>
      </c>
      <c r="D26" s="48"/>
      <c r="E26" s="54"/>
      <c r="F26" s="41">
        <v>1060</v>
      </c>
      <c r="G26" s="45"/>
      <c r="H26" s="55">
        <f aca="true" t="shared" si="2" ref="H26:H35">SUM(E26:G26)</f>
        <v>1060</v>
      </c>
      <c r="I26" s="82"/>
      <c r="J26" s="99">
        <f aca="true" t="shared" si="3" ref="J26:J35">H26+I26</f>
        <v>1060</v>
      </c>
      <c r="K26" s="47" t="s">
        <v>67</v>
      </c>
    </row>
    <row r="27" spans="1:11" ht="24.75" customHeight="1">
      <c r="A27" s="154"/>
      <c r="B27" s="39">
        <v>17</v>
      </c>
      <c r="C27" s="11">
        <v>609</v>
      </c>
      <c r="D27" s="48"/>
      <c r="E27" s="54"/>
      <c r="F27" s="41">
        <v>810</v>
      </c>
      <c r="G27" s="45"/>
      <c r="H27" s="55">
        <f t="shared" si="2"/>
        <v>810</v>
      </c>
      <c r="I27" s="82"/>
      <c r="J27" s="99">
        <f t="shared" si="3"/>
        <v>810</v>
      </c>
      <c r="K27" s="47" t="s">
        <v>70</v>
      </c>
    </row>
    <row r="28" spans="1:11" ht="24.75" customHeight="1">
      <c r="A28" s="154"/>
      <c r="B28" s="10">
        <v>18</v>
      </c>
      <c r="C28" s="12">
        <v>463</v>
      </c>
      <c r="D28" s="49"/>
      <c r="E28" s="52"/>
      <c r="F28" s="53">
        <v>880</v>
      </c>
      <c r="G28" s="46">
        <v>100</v>
      </c>
      <c r="H28" s="55">
        <f t="shared" si="2"/>
        <v>980</v>
      </c>
      <c r="I28" s="83"/>
      <c r="J28" s="99">
        <f t="shared" si="3"/>
        <v>980</v>
      </c>
      <c r="K28" s="29" t="s">
        <v>64</v>
      </c>
    </row>
    <row r="29" spans="1:11" ht="24.75" customHeight="1">
      <c r="A29" s="154"/>
      <c r="B29" s="10">
        <v>19</v>
      </c>
      <c r="C29" s="12">
        <v>665</v>
      </c>
      <c r="D29" s="49"/>
      <c r="E29" s="52">
        <v>700</v>
      </c>
      <c r="F29" s="53">
        <v>750</v>
      </c>
      <c r="G29" s="46">
        <v>50</v>
      </c>
      <c r="H29" s="55">
        <f t="shared" si="2"/>
        <v>1500</v>
      </c>
      <c r="I29" s="83"/>
      <c r="J29" s="99">
        <f t="shared" si="3"/>
        <v>1500</v>
      </c>
      <c r="K29" s="29" t="s">
        <v>67</v>
      </c>
    </row>
    <row r="30" spans="1:11" ht="24.75" customHeight="1">
      <c r="A30" s="154"/>
      <c r="B30" s="10">
        <v>20</v>
      </c>
      <c r="C30" s="12">
        <v>609</v>
      </c>
      <c r="D30" s="49"/>
      <c r="E30" s="52"/>
      <c r="F30" s="53">
        <v>880</v>
      </c>
      <c r="G30" s="46"/>
      <c r="H30" s="55">
        <f t="shared" si="2"/>
        <v>880</v>
      </c>
      <c r="I30" s="83"/>
      <c r="J30" s="99">
        <f t="shared" si="3"/>
        <v>880</v>
      </c>
      <c r="K30" s="29" t="s">
        <v>70</v>
      </c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609</v>
      </c>
      <c r="D39" s="50"/>
      <c r="E39" s="67">
        <v>300</v>
      </c>
      <c r="F39" s="68">
        <v>1020</v>
      </c>
      <c r="G39" s="69">
        <v>100</v>
      </c>
      <c r="H39" s="70">
        <f aca="true" t="shared" si="4" ref="H39:H48">SUM(E39:G39)</f>
        <v>1420</v>
      </c>
      <c r="I39" s="85"/>
      <c r="J39" s="100">
        <f aca="true" t="shared" si="5" ref="J39:J48">H39+I39</f>
        <v>1420</v>
      </c>
      <c r="K39" s="71" t="s">
        <v>70</v>
      </c>
    </row>
    <row r="40" spans="1:11" ht="24.75" customHeight="1">
      <c r="A40" s="154"/>
      <c r="B40" s="39">
        <v>27</v>
      </c>
      <c r="C40" s="12">
        <v>665</v>
      </c>
      <c r="D40" s="49"/>
      <c r="E40" s="52">
        <v>700</v>
      </c>
      <c r="F40" s="53">
        <v>1010</v>
      </c>
      <c r="G40" s="46">
        <v>200</v>
      </c>
      <c r="H40" s="70">
        <f t="shared" si="4"/>
        <v>1910</v>
      </c>
      <c r="I40" s="83"/>
      <c r="J40" s="100">
        <f t="shared" si="5"/>
        <v>1910</v>
      </c>
      <c r="K40" s="29" t="s">
        <v>64</v>
      </c>
    </row>
    <row r="41" spans="1:11" ht="24.75" customHeight="1">
      <c r="A41" s="154"/>
      <c r="B41" s="10">
        <v>28</v>
      </c>
      <c r="C41" s="12">
        <v>810</v>
      </c>
      <c r="D41" s="49"/>
      <c r="E41" s="52"/>
      <c r="F41" s="53">
        <v>400</v>
      </c>
      <c r="G41" s="46"/>
      <c r="H41" s="70">
        <f t="shared" si="4"/>
        <v>400</v>
      </c>
      <c r="I41" s="83">
        <v>290</v>
      </c>
      <c r="J41" s="100">
        <f t="shared" si="5"/>
        <v>690</v>
      </c>
      <c r="K41" s="29" t="s">
        <v>76</v>
      </c>
    </row>
    <row r="42" spans="1:11" ht="24.75" customHeight="1">
      <c r="A42" s="154"/>
      <c r="B42" s="10">
        <v>29</v>
      </c>
      <c r="C42" s="12">
        <v>609</v>
      </c>
      <c r="D42" s="49"/>
      <c r="E42" s="52">
        <v>420</v>
      </c>
      <c r="F42" s="53">
        <v>950</v>
      </c>
      <c r="G42" s="46">
        <v>210</v>
      </c>
      <c r="H42" s="70">
        <f t="shared" si="4"/>
        <v>1580</v>
      </c>
      <c r="I42" s="83"/>
      <c r="J42" s="100">
        <f t="shared" si="5"/>
        <v>1580</v>
      </c>
      <c r="K42" s="29" t="s">
        <v>70</v>
      </c>
    </row>
    <row r="43" spans="1:11" ht="24.75" customHeight="1">
      <c r="A43" s="154"/>
      <c r="B43" s="10">
        <v>30</v>
      </c>
      <c r="C43" s="12">
        <v>665</v>
      </c>
      <c r="D43" s="49"/>
      <c r="E43" s="52">
        <v>330</v>
      </c>
      <c r="F43" s="53">
        <v>920</v>
      </c>
      <c r="G43" s="46">
        <v>180</v>
      </c>
      <c r="H43" s="70">
        <f t="shared" si="4"/>
        <v>1430</v>
      </c>
      <c r="I43" s="83"/>
      <c r="J43" s="100">
        <f t="shared" si="5"/>
        <v>1430</v>
      </c>
      <c r="K43" s="29" t="s">
        <v>64</v>
      </c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5550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18920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2240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26710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2040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28750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3120</v>
      </c>
      <c r="E82" s="29"/>
      <c r="F82" s="12"/>
      <c r="G82" s="27">
        <v>5030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4560</v>
      </c>
      <c r="E83" s="29"/>
      <c r="F83" s="12"/>
      <c r="G83" s="27">
        <v>3840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16.549999999999997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48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8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43662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609</v>
      </c>
      <c r="D8" s="58"/>
      <c r="E8" s="59">
        <v>250</v>
      </c>
      <c r="F8" s="60">
        <v>900</v>
      </c>
      <c r="G8" s="61"/>
      <c r="H8" s="89">
        <f aca="true" t="shared" si="0" ref="H8:H22">SUM(E8:G8)</f>
        <v>1150</v>
      </c>
      <c r="I8" s="81"/>
      <c r="J8" s="97">
        <f aca="true" t="shared" si="1" ref="J8:J22">H8+I8</f>
        <v>1150</v>
      </c>
      <c r="K8" s="63" t="s">
        <v>74</v>
      </c>
    </row>
    <row r="9" spans="1:11" ht="24.75" customHeight="1">
      <c r="A9" s="151"/>
      <c r="B9" s="10">
        <v>2</v>
      </c>
      <c r="C9" s="11">
        <v>463</v>
      </c>
      <c r="D9" s="48"/>
      <c r="E9" s="54">
        <v>380</v>
      </c>
      <c r="F9" s="41">
        <v>500</v>
      </c>
      <c r="G9" s="45"/>
      <c r="H9" s="55">
        <f t="shared" si="0"/>
        <v>880</v>
      </c>
      <c r="I9" s="82"/>
      <c r="J9" s="98">
        <f t="shared" si="1"/>
        <v>880</v>
      </c>
      <c r="K9" s="47" t="s">
        <v>68</v>
      </c>
    </row>
    <row r="10" spans="1:11" ht="24.75" customHeight="1">
      <c r="A10" s="151"/>
      <c r="B10" s="10">
        <v>3</v>
      </c>
      <c r="C10" s="11">
        <v>840</v>
      </c>
      <c r="D10" s="48"/>
      <c r="E10" s="54"/>
      <c r="F10" s="41"/>
      <c r="G10" s="45"/>
      <c r="H10" s="55">
        <f t="shared" si="0"/>
        <v>0</v>
      </c>
      <c r="I10" s="82">
        <v>960</v>
      </c>
      <c r="J10" s="98">
        <f t="shared" si="1"/>
        <v>960</v>
      </c>
      <c r="K10" s="47" t="s">
        <v>34</v>
      </c>
    </row>
    <row r="11" spans="1:11" ht="24.75" customHeight="1">
      <c r="A11" s="151"/>
      <c r="B11" s="10">
        <v>4</v>
      </c>
      <c r="C11" s="11">
        <v>665</v>
      </c>
      <c r="D11" s="48"/>
      <c r="E11" s="54">
        <v>600</v>
      </c>
      <c r="F11" s="41">
        <v>1000</v>
      </c>
      <c r="G11" s="45">
        <v>310</v>
      </c>
      <c r="H11" s="55">
        <f t="shared" si="0"/>
        <v>1910</v>
      </c>
      <c r="I11" s="82"/>
      <c r="J11" s="98">
        <f t="shared" si="1"/>
        <v>1910</v>
      </c>
      <c r="K11" s="47" t="s">
        <v>70</v>
      </c>
    </row>
    <row r="12" spans="1:11" ht="24.75" customHeight="1">
      <c r="A12" s="151"/>
      <c r="B12" s="10">
        <v>5</v>
      </c>
      <c r="C12" s="11">
        <v>4778</v>
      </c>
      <c r="D12" s="48"/>
      <c r="E12" s="54"/>
      <c r="F12" s="41">
        <v>1120</v>
      </c>
      <c r="G12" s="45"/>
      <c r="H12" s="55">
        <f t="shared" si="0"/>
        <v>1120</v>
      </c>
      <c r="I12" s="82"/>
      <c r="J12" s="98">
        <f t="shared" si="1"/>
        <v>1120</v>
      </c>
      <c r="K12" s="47" t="s">
        <v>66</v>
      </c>
    </row>
    <row r="13" spans="1:11" ht="24.75" customHeight="1">
      <c r="A13" s="151"/>
      <c r="B13" s="10">
        <v>6</v>
      </c>
      <c r="C13" s="11">
        <v>840</v>
      </c>
      <c r="D13" s="48"/>
      <c r="E13" s="54">
        <v>1960</v>
      </c>
      <c r="F13" s="41"/>
      <c r="G13" s="45"/>
      <c r="H13" s="55">
        <f t="shared" si="0"/>
        <v>1960</v>
      </c>
      <c r="I13" s="82">
        <v>1000</v>
      </c>
      <c r="J13" s="98">
        <f t="shared" si="1"/>
        <v>2960</v>
      </c>
      <c r="K13" s="47" t="s">
        <v>83</v>
      </c>
    </row>
    <row r="14" spans="1:11" ht="24.75" customHeight="1">
      <c r="A14" s="151"/>
      <c r="B14" s="10">
        <v>7</v>
      </c>
      <c r="C14" s="12">
        <v>609</v>
      </c>
      <c r="D14" s="49"/>
      <c r="E14" s="52">
        <v>200</v>
      </c>
      <c r="F14" s="53">
        <v>900</v>
      </c>
      <c r="G14" s="46"/>
      <c r="H14" s="55">
        <f t="shared" si="0"/>
        <v>1100</v>
      </c>
      <c r="I14" s="83"/>
      <c r="J14" s="98">
        <f t="shared" si="1"/>
        <v>1100</v>
      </c>
      <c r="K14" s="29" t="s">
        <v>64</v>
      </c>
    </row>
    <row r="15" spans="1:11" ht="24.75" customHeight="1">
      <c r="A15" s="151"/>
      <c r="B15" s="10">
        <v>8</v>
      </c>
      <c r="C15" s="12">
        <v>573</v>
      </c>
      <c r="D15" s="49"/>
      <c r="E15" s="52"/>
      <c r="F15" s="53"/>
      <c r="G15" s="46"/>
      <c r="H15" s="55">
        <f t="shared" si="0"/>
        <v>0</v>
      </c>
      <c r="I15" s="83">
        <v>730</v>
      </c>
      <c r="J15" s="98">
        <f t="shared" si="1"/>
        <v>730</v>
      </c>
      <c r="K15" s="29" t="s">
        <v>34</v>
      </c>
    </row>
    <row r="16" spans="1:11" ht="24.75" customHeight="1">
      <c r="A16" s="151"/>
      <c r="B16" s="10">
        <v>9</v>
      </c>
      <c r="C16" s="12">
        <v>463</v>
      </c>
      <c r="D16" s="49"/>
      <c r="E16" s="52"/>
      <c r="F16" s="53">
        <v>870</v>
      </c>
      <c r="G16" s="46"/>
      <c r="H16" s="55">
        <f t="shared" si="0"/>
        <v>870</v>
      </c>
      <c r="I16" s="83"/>
      <c r="J16" s="98">
        <f t="shared" si="1"/>
        <v>870</v>
      </c>
      <c r="K16" s="29" t="s">
        <v>68</v>
      </c>
    </row>
    <row r="17" spans="1:11" ht="24.75" customHeight="1">
      <c r="A17" s="151"/>
      <c r="B17" s="10">
        <v>10</v>
      </c>
      <c r="C17" s="12">
        <v>665</v>
      </c>
      <c r="D17" s="49"/>
      <c r="E17" s="52">
        <v>520</v>
      </c>
      <c r="F17" s="53">
        <v>1000</v>
      </c>
      <c r="G17" s="46"/>
      <c r="H17" s="55">
        <f t="shared" si="0"/>
        <v>1520</v>
      </c>
      <c r="I17" s="83"/>
      <c r="J17" s="98">
        <f t="shared" si="1"/>
        <v>1520</v>
      </c>
      <c r="K17" s="29" t="s">
        <v>70</v>
      </c>
    </row>
    <row r="18" spans="1:11" ht="24.75" customHeight="1">
      <c r="A18" s="151"/>
      <c r="B18" s="10">
        <v>11</v>
      </c>
      <c r="C18" s="12">
        <v>425</v>
      </c>
      <c r="D18" s="49"/>
      <c r="E18" s="52"/>
      <c r="F18" s="53">
        <v>2000</v>
      </c>
      <c r="G18" s="46">
        <v>1000</v>
      </c>
      <c r="H18" s="55">
        <f t="shared" si="0"/>
        <v>3000</v>
      </c>
      <c r="I18" s="83">
        <v>270</v>
      </c>
      <c r="J18" s="98">
        <f t="shared" si="1"/>
        <v>3270</v>
      </c>
      <c r="K18" s="29" t="s">
        <v>67</v>
      </c>
    </row>
    <row r="19" spans="1:11" ht="24.75" customHeight="1">
      <c r="A19" s="151"/>
      <c r="B19" s="10">
        <v>12</v>
      </c>
      <c r="C19" s="12">
        <v>840</v>
      </c>
      <c r="D19" s="49"/>
      <c r="E19" s="52"/>
      <c r="F19" s="53"/>
      <c r="G19" s="46"/>
      <c r="H19" s="55">
        <f t="shared" si="0"/>
        <v>0</v>
      </c>
      <c r="I19" s="83">
        <v>1210</v>
      </c>
      <c r="J19" s="98">
        <f t="shared" si="1"/>
        <v>1210</v>
      </c>
      <c r="K19" s="47" t="s">
        <v>83</v>
      </c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4778</v>
      </c>
      <c r="D26" s="48"/>
      <c r="E26" s="54">
        <v>620</v>
      </c>
      <c r="F26" s="41">
        <v>1000</v>
      </c>
      <c r="G26" s="45"/>
      <c r="H26" s="55">
        <f aca="true" t="shared" si="2" ref="H26:H35">SUM(E26:G26)</f>
        <v>1620</v>
      </c>
      <c r="I26" s="82"/>
      <c r="J26" s="99">
        <f aca="true" t="shared" si="3" ref="J26:J35">H26+I26</f>
        <v>1620</v>
      </c>
      <c r="K26" s="47" t="s">
        <v>66</v>
      </c>
    </row>
    <row r="27" spans="1:11" ht="24.75" customHeight="1">
      <c r="A27" s="154"/>
      <c r="B27" s="39">
        <v>17</v>
      </c>
      <c r="C27" s="11">
        <v>665</v>
      </c>
      <c r="D27" s="48"/>
      <c r="E27" s="54">
        <v>310</v>
      </c>
      <c r="F27" s="41">
        <v>900</v>
      </c>
      <c r="G27" s="45"/>
      <c r="H27" s="55">
        <f t="shared" si="2"/>
        <v>1210</v>
      </c>
      <c r="I27" s="82"/>
      <c r="J27" s="99">
        <f t="shared" si="3"/>
        <v>1210</v>
      </c>
      <c r="K27" s="47" t="s">
        <v>70</v>
      </c>
    </row>
    <row r="28" spans="1:11" ht="24.75" customHeight="1">
      <c r="A28" s="154"/>
      <c r="B28" s="10">
        <v>18</v>
      </c>
      <c r="C28" s="12">
        <v>463</v>
      </c>
      <c r="D28" s="49"/>
      <c r="E28" s="52">
        <v>700</v>
      </c>
      <c r="F28" s="53">
        <v>1000</v>
      </c>
      <c r="G28" s="46"/>
      <c r="H28" s="55">
        <f t="shared" si="2"/>
        <v>1700</v>
      </c>
      <c r="I28" s="83"/>
      <c r="J28" s="99">
        <f t="shared" si="3"/>
        <v>1700</v>
      </c>
      <c r="K28" s="29" t="s">
        <v>64</v>
      </c>
    </row>
    <row r="29" spans="1:11" ht="24.75" customHeight="1">
      <c r="A29" s="154"/>
      <c r="B29" s="10">
        <v>19</v>
      </c>
      <c r="C29" s="12">
        <v>609</v>
      </c>
      <c r="D29" s="49"/>
      <c r="E29" s="52">
        <v>470</v>
      </c>
      <c r="F29" s="53">
        <v>700</v>
      </c>
      <c r="G29" s="46"/>
      <c r="H29" s="55">
        <f t="shared" si="2"/>
        <v>1170</v>
      </c>
      <c r="I29" s="83"/>
      <c r="J29" s="99">
        <f t="shared" si="3"/>
        <v>1170</v>
      </c>
      <c r="K29" s="29" t="s">
        <v>67</v>
      </c>
    </row>
    <row r="30" spans="1:11" ht="24.75" customHeight="1">
      <c r="A30" s="154"/>
      <c r="B30" s="10">
        <v>20</v>
      </c>
      <c r="C30" s="12">
        <v>665</v>
      </c>
      <c r="D30" s="49"/>
      <c r="E30" s="52">
        <v>360</v>
      </c>
      <c r="F30" s="53">
        <v>900</v>
      </c>
      <c r="G30" s="46"/>
      <c r="H30" s="55">
        <f t="shared" si="2"/>
        <v>1260</v>
      </c>
      <c r="I30" s="83"/>
      <c r="J30" s="99">
        <f t="shared" si="3"/>
        <v>1260</v>
      </c>
      <c r="K30" s="29" t="s">
        <v>70</v>
      </c>
    </row>
    <row r="31" spans="1:11" ht="24.75" customHeight="1">
      <c r="A31" s="154"/>
      <c r="B31" s="10">
        <v>21</v>
      </c>
      <c r="C31" s="12">
        <v>463</v>
      </c>
      <c r="D31" s="49"/>
      <c r="E31" s="52">
        <v>460</v>
      </c>
      <c r="F31" s="53">
        <v>800</v>
      </c>
      <c r="G31" s="46"/>
      <c r="H31" s="55">
        <f t="shared" si="2"/>
        <v>1260</v>
      </c>
      <c r="I31" s="83"/>
      <c r="J31" s="99">
        <f t="shared" si="3"/>
        <v>1260</v>
      </c>
      <c r="K31" s="29" t="s">
        <v>64</v>
      </c>
    </row>
    <row r="32" spans="1:11" ht="24.75" customHeight="1">
      <c r="A32" s="154"/>
      <c r="B32" s="10">
        <v>22</v>
      </c>
      <c r="C32" s="12">
        <v>609</v>
      </c>
      <c r="D32" s="49"/>
      <c r="E32" s="52">
        <v>300</v>
      </c>
      <c r="F32" s="53">
        <v>1000</v>
      </c>
      <c r="G32" s="46"/>
      <c r="H32" s="55">
        <f t="shared" si="2"/>
        <v>1300</v>
      </c>
      <c r="I32" s="83"/>
      <c r="J32" s="99">
        <f t="shared" si="3"/>
        <v>1300</v>
      </c>
      <c r="K32" s="29" t="s">
        <v>67</v>
      </c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665</v>
      </c>
      <c r="D39" s="50"/>
      <c r="E39" s="67">
        <v>230</v>
      </c>
      <c r="F39" s="68">
        <v>840</v>
      </c>
      <c r="G39" s="69">
        <v>110</v>
      </c>
      <c r="H39" s="70">
        <f aca="true" t="shared" si="4" ref="H39:H48">SUM(E39:G39)</f>
        <v>1180</v>
      </c>
      <c r="I39" s="85"/>
      <c r="J39" s="100">
        <f aca="true" t="shared" si="5" ref="J39:J48">H39+I39</f>
        <v>1180</v>
      </c>
      <c r="K39" s="71" t="s">
        <v>64</v>
      </c>
    </row>
    <row r="40" spans="1:11" ht="24.75" customHeight="1">
      <c r="A40" s="154"/>
      <c r="B40" s="39">
        <v>27</v>
      </c>
      <c r="C40" s="12">
        <v>609</v>
      </c>
      <c r="D40" s="49"/>
      <c r="E40" s="52"/>
      <c r="F40" s="53"/>
      <c r="G40" s="46"/>
      <c r="H40" s="70">
        <f t="shared" si="4"/>
        <v>0</v>
      </c>
      <c r="I40" s="83">
        <v>820</v>
      </c>
      <c r="J40" s="100">
        <f t="shared" si="5"/>
        <v>820</v>
      </c>
      <c r="K40" s="29" t="s">
        <v>64</v>
      </c>
    </row>
    <row r="41" spans="1:11" ht="24.75" customHeight="1">
      <c r="A41" s="154"/>
      <c r="B41" s="10">
        <v>28</v>
      </c>
      <c r="C41" s="12">
        <v>665</v>
      </c>
      <c r="D41" s="49"/>
      <c r="E41" s="52">
        <v>310</v>
      </c>
      <c r="F41" s="53">
        <v>980</v>
      </c>
      <c r="G41" s="46">
        <v>180</v>
      </c>
      <c r="H41" s="70">
        <f t="shared" si="4"/>
        <v>1470</v>
      </c>
      <c r="I41" s="83"/>
      <c r="J41" s="100">
        <f t="shared" si="5"/>
        <v>1470</v>
      </c>
      <c r="K41" s="29" t="s">
        <v>64</v>
      </c>
    </row>
    <row r="42" spans="1:11" ht="24.75" customHeight="1">
      <c r="A42" s="154"/>
      <c r="B42" s="10">
        <v>29</v>
      </c>
      <c r="C42" s="12">
        <v>609</v>
      </c>
      <c r="D42" s="49"/>
      <c r="E42" s="52">
        <v>400</v>
      </c>
      <c r="F42" s="53">
        <v>1040</v>
      </c>
      <c r="G42" s="46">
        <v>100</v>
      </c>
      <c r="H42" s="70">
        <f t="shared" si="4"/>
        <v>1540</v>
      </c>
      <c r="I42" s="83"/>
      <c r="J42" s="100">
        <f t="shared" si="5"/>
        <v>1540</v>
      </c>
      <c r="K42" s="29" t="s">
        <v>64</v>
      </c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8070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17450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1700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27220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4990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32210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3810</v>
      </c>
      <c r="E82" s="29"/>
      <c r="F82" s="12"/>
      <c r="G82" s="27">
        <v>4190</v>
      </c>
      <c r="H82" s="12"/>
      <c r="I82" s="28"/>
      <c r="J82" s="29">
        <v>4080</v>
      </c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4800</v>
      </c>
      <c r="E83" s="29"/>
      <c r="F83" s="12"/>
      <c r="G83" s="27">
        <v>5480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5160</v>
      </c>
      <c r="E84" s="29"/>
      <c r="F84" s="12"/>
      <c r="G84" s="27">
        <v>4610</v>
      </c>
      <c r="H84" s="12"/>
      <c r="I84" s="28"/>
      <c r="J84" s="29">
        <v>4990</v>
      </c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37.12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41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8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43663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463</v>
      </c>
      <c r="D8" s="58"/>
      <c r="E8" s="59"/>
      <c r="F8" s="60">
        <v>1100</v>
      </c>
      <c r="G8" s="61"/>
      <c r="H8" s="89">
        <f aca="true" t="shared" si="0" ref="H8:H22">SUM(E8:G8)</f>
        <v>1100</v>
      </c>
      <c r="I8" s="81"/>
      <c r="J8" s="97">
        <f aca="true" t="shared" si="1" ref="J8:J22">H8+I8</f>
        <v>1100</v>
      </c>
      <c r="K8" s="63" t="s">
        <v>73</v>
      </c>
    </row>
    <row r="9" spans="1:11" ht="24.75" customHeight="1">
      <c r="A9" s="151"/>
      <c r="B9" s="10">
        <v>2</v>
      </c>
      <c r="C9" s="11">
        <v>609</v>
      </c>
      <c r="D9" s="48"/>
      <c r="E9" s="54">
        <v>300</v>
      </c>
      <c r="F9" s="41">
        <v>550</v>
      </c>
      <c r="G9" s="45"/>
      <c r="H9" s="55">
        <f t="shared" si="0"/>
        <v>850</v>
      </c>
      <c r="I9" s="82">
        <v>150</v>
      </c>
      <c r="J9" s="98">
        <f t="shared" si="1"/>
        <v>1000</v>
      </c>
      <c r="K9" s="47" t="s">
        <v>68</v>
      </c>
    </row>
    <row r="10" spans="1:11" ht="24.75" customHeight="1">
      <c r="A10" s="151"/>
      <c r="B10" s="10">
        <v>3</v>
      </c>
      <c r="C10" s="11">
        <v>874</v>
      </c>
      <c r="D10" s="48"/>
      <c r="E10" s="54">
        <v>300</v>
      </c>
      <c r="F10" s="41">
        <v>800</v>
      </c>
      <c r="G10" s="45"/>
      <c r="H10" s="55">
        <f t="shared" si="0"/>
        <v>1100</v>
      </c>
      <c r="I10" s="82"/>
      <c r="J10" s="98">
        <f t="shared" si="1"/>
        <v>1100</v>
      </c>
      <c r="K10" s="47" t="s">
        <v>68</v>
      </c>
    </row>
    <row r="11" spans="1:11" ht="24.75" customHeight="1">
      <c r="A11" s="151"/>
      <c r="B11" s="10">
        <v>4</v>
      </c>
      <c r="C11" s="11">
        <v>875</v>
      </c>
      <c r="D11" s="48"/>
      <c r="E11" s="54">
        <v>620</v>
      </c>
      <c r="F11" s="41">
        <v>800</v>
      </c>
      <c r="G11" s="45">
        <v>200</v>
      </c>
      <c r="H11" s="55">
        <f t="shared" si="0"/>
        <v>1620</v>
      </c>
      <c r="I11" s="82"/>
      <c r="J11" s="98">
        <f t="shared" si="1"/>
        <v>1620</v>
      </c>
      <c r="K11" s="47" t="s">
        <v>68</v>
      </c>
    </row>
    <row r="12" spans="1:11" ht="24.75" customHeight="1">
      <c r="A12" s="151"/>
      <c r="B12" s="10">
        <v>5</v>
      </c>
      <c r="C12" s="11">
        <v>665</v>
      </c>
      <c r="D12" s="48"/>
      <c r="E12" s="54"/>
      <c r="F12" s="41">
        <v>900</v>
      </c>
      <c r="G12" s="45">
        <v>300</v>
      </c>
      <c r="H12" s="55">
        <f t="shared" si="0"/>
        <v>1200</v>
      </c>
      <c r="I12" s="82"/>
      <c r="J12" s="98">
        <f t="shared" si="1"/>
        <v>1200</v>
      </c>
      <c r="K12" s="47"/>
    </row>
    <row r="13" spans="1:11" ht="24.75" customHeight="1">
      <c r="A13" s="151"/>
      <c r="B13" s="10">
        <v>6</v>
      </c>
      <c r="C13" s="11">
        <v>840</v>
      </c>
      <c r="D13" s="48"/>
      <c r="E13" s="54">
        <v>200</v>
      </c>
      <c r="F13" s="41">
        <v>500</v>
      </c>
      <c r="G13" s="45">
        <v>500</v>
      </c>
      <c r="H13" s="55">
        <f t="shared" si="0"/>
        <v>1200</v>
      </c>
      <c r="I13" s="82"/>
      <c r="J13" s="98">
        <f t="shared" si="1"/>
        <v>1200</v>
      </c>
      <c r="K13" s="47" t="s">
        <v>65</v>
      </c>
    </row>
    <row r="14" spans="1:11" ht="24.75" customHeight="1">
      <c r="A14" s="151"/>
      <c r="B14" s="10">
        <v>7</v>
      </c>
      <c r="C14" s="12" t="s">
        <v>84</v>
      </c>
      <c r="D14" s="49"/>
      <c r="E14" s="52"/>
      <c r="F14" s="53"/>
      <c r="G14" s="46"/>
      <c r="H14" s="55">
        <f t="shared" si="0"/>
        <v>0</v>
      </c>
      <c r="I14" s="83">
        <v>800</v>
      </c>
      <c r="J14" s="98">
        <f t="shared" si="1"/>
        <v>800</v>
      </c>
      <c r="K14" s="29"/>
    </row>
    <row r="15" spans="1:11" ht="24.75" customHeight="1">
      <c r="A15" s="151"/>
      <c r="B15" s="10">
        <v>8</v>
      </c>
      <c r="C15" s="12">
        <v>609</v>
      </c>
      <c r="D15" s="49"/>
      <c r="E15" s="52">
        <v>200</v>
      </c>
      <c r="F15" s="53">
        <v>700</v>
      </c>
      <c r="G15" s="46">
        <v>300</v>
      </c>
      <c r="H15" s="55">
        <f t="shared" si="0"/>
        <v>1200</v>
      </c>
      <c r="I15" s="83"/>
      <c r="J15" s="98">
        <f t="shared" si="1"/>
        <v>1200</v>
      </c>
      <c r="K15" s="29" t="s">
        <v>68</v>
      </c>
    </row>
    <row r="16" spans="1:11" ht="24.75" customHeight="1">
      <c r="A16" s="151"/>
      <c r="B16" s="10">
        <v>9</v>
      </c>
      <c r="C16" s="12">
        <v>4778</v>
      </c>
      <c r="D16" s="49"/>
      <c r="E16" s="52">
        <v>750</v>
      </c>
      <c r="F16" s="53">
        <v>1000</v>
      </c>
      <c r="G16" s="46"/>
      <c r="H16" s="55">
        <f t="shared" si="0"/>
        <v>1750</v>
      </c>
      <c r="I16" s="83"/>
      <c r="J16" s="98">
        <f t="shared" si="1"/>
        <v>1750</v>
      </c>
      <c r="K16" s="29" t="s">
        <v>66</v>
      </c>
    </row>
    <row r="17" spans="1:11" ht="24.75" customHeight="1">
      <c r="A17" s="151"/>
      <c r="B17" s="10">
        <v>10</v>
      </c>
      <c r="C17" s="12">
        <v>874</v>
      </c>
      <c r="D17" s="49"/>
      <c r="E17" s="52"/>
      <c r="F17" s="53"/>
      <c r="G17" s="46"/>
      <c r="H17" s="55">
        <f t="shared" si="0"/>
        <v>0</v>
      </c>
      <c r="I17" s="83">
        <v>1400</v>
      </c>
      <c r="J17" s="98">
        <f t="shared" si="1"/>
        <v>1400</v>
      </c>
      <c r="K17" s="29"/>
    </row>
    <row r="18" spans="1:11" ht="24.75" customHeight="1">
      <c r="A18" s="151"/>
      <c r="B18" s="10">
        <v>11</v>
      </c>
      <c r="C18" s="12">
        <v>573</v>
      </c>
      <c r="D18" s="49"/>
      <c r="E18" s="52"/>
      <c r="F18" s="53"/>
      <c r="G18" s="46"/>
      <c r="H18" s="55">
        <f t="shared" si="0"/>
        <v>0</v>
      </c>
      <c r="I18" s="83">
        <v>1070</v>
      </c>
      <c r="J18" s="98">
        <f t="shared" si="1"/>
        <v>1070</v>
      </c>
      <c r="K18" s="29"/>
    </row>
    <row r="19" spans="1:11" ht="24.75" customHeight="1">
      <c r="A19" s="151"/>
      <c r="B19" s="10">
        <v>12</v>
      </c>
      <c r="C19" s="12">
        <v>875</v>
      </c>
      <c r="D19" s="49"/>
      <c r="E19" s="52">
        <v>300</v>
      </c>
      <c r="F19" s="53">
        <v>1000</v>
      </c>
      <c r="G19" s="46"/>
      <c r="H19" s="55">
        <f t="shared" si="0"/>
        <v>1300</v>
      </c>
      <c r="I19" s="83"/>
      <c r="J19" s="98">
        <f t="shared" si="1"/>
        <v>1300</v>
      </c>
      <c r="K19" s="29"/>
    </row>
    <row r="20" spans="1:11" ht="24.75" customHeight="1">
      <c r="A20" s="151"/>
      <c r="B20" s="10">
        <v>13</v>
      </c>
      <c r="C20" s="12">
        <v>665</v>
      </c>
      <c r="D20" s="49"/>
      <c r="E20" s="52"/>
      <c r="F20" s="53">
        <v>1200</v>
      </c>
      <c r="G20" s="46"/>
      <c r="H20" s="55">
        <f t="shared" si="0"/>
        <v>1200</v>
      </c>
      <c r="I20" s="83"/>
      <c r="J20" s="98">
        <f t="shared" si="1"/>
        <v>1200</v>
      </c>
      <c r="K20" s="29" t="s">
        <v>72</v>
      </c>
    </row>
    <row r="21" spans="1:11" ht="24.75" customHeight="1">
      <c r="A21" s="151"/>
      <c r="B21" s="10">
        <v>14</v>
      </c>
      <c r="C21" s="12">
        <v>840</v>
      </c>
      <c r="D21" s="49"/>
      <c r="E21" s="52">
        <v>1250</v>
      </c>
      <c r="F21" s="53">
        <v>500</v>
      </c>
      <c r="G21" s="46">
        <v>500</v>
      </c>
      <c r="H21" s="55">
        <f t="shared" si="0"/>
        <v>2250</v>
      </c>
      <c r="I21" s="83"/>
      <c r="J21" s="98">
        <f t="shared" si="1"/>
        <v>2250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425</v>
      </c>
      <c r="D26" s="48"/>
      <c r="E26" s="54">
        <v>2150</v>
      </c>
      <c r="F26" s="41">
        <v>1000</v>
      </c>
      <c r="G26" s="45"/>
      <c r="H26" s="55">
        <f aca="true" t="shared" si="2" ref="H26:H35">SUM(E26:G26)</f>
        <v>3150</v>
      </c>
      <c r="I26" s="82"/>
      <c r="J26" s="99">
        <f aca="true" t="shared" si="3" ref="J26:J35">H26+I26</f>
        <v>3150</v>
      </c>
      <c r="K26" s="47" t="s">
        <v>67</v>
      </c>
    </row>
    <row r="27" spans="1:11" ht="24.75" customHeight="1">
      <c r="A27" s="154"/>
      <c r="B27" s="39">
        <v>17</v>
      </c>
      <c r="C27" s="11">
        <v>874</v>
      </c>
      <c r="D27" s="48"/>
      <c r="E27" s="54">
        <v>300</v>
      </c>
      <c r="F27" s="41">
        <v>1000</v>
      </c>
      <c r="G27" s="45"/>
      <c r="H27" s="55">
        <f t="shared" si="2"/>
        <v>1300</v>
      </c>
      <c r="I27" s="82"/>
      <c r="J27" s="99">
        <f t="shared" si="3"/>
        <v>1300</v>
      </c>
      <c r="K27" s="47" t="s">
        <v>64</v>
      </c>
    </row>
    <row r="28" spans="1:11" ht="24.75" customHeight="1">
      <c r="A28" s="154"/>
      <c r="B28" s="10">
        <v>18</v>
      </c>
      <c r="C28" s="12">
        <v>4778</v>
      </c>
      <c r="D28" s="49"/>
      <c r="E28" s="52">
        <v>550</v>
      </c>
      <c r="F28" s="53">
        <v>1000</v>
      </c>
      <c r="G28" s="46"/>
      <c r="H28" s="55">
        <f t="shared" si="2"/>
        <v>1550</v>
      </c>
      <c r="I28" s="83"/>
      <c r="J28" s="99">
        <f t="shared" si="3"/>
        <v>1550</v>
      </c>
      <c r="K28" s="29" t="s">
        <v>66</v>
      </c>
    </row>
    <row r="29" spans="1:11" ht="24.75" customHeight="1">
      <c r="A29" s="154"/>
      <c r="B29" s="10">
        <v>19</v>
      </c>
      <c r="C29" s="12">
        <v>665</v>
      </c>
      <c r="D29" s="49"/>
      <c r="E29" s="52">
        <v>350</v>
      </c>
      <c r="F29" s="53">
        <v>1000</v>
      </c>
      <c r="G29" s="46"/>
      <c r="H29" s="55">
        <f t="shared" si="2"/>
        <v>1350</v>
      </c>
      <c r="I29" s="83"/>
      <c r="J29" s="99">
        <f t="shared" si="3"/>
        <v>1350</v>
      </c>
      <c r="K29" s="29" t="s">
        <v>72</v>
      </c>
    </row>
    <row r="30" spans="1:11" ht="24.75" customHeight="1">
      <c r="A30" s="154"/>
      <c r="B30" s="10">
        <v>20</v>
      </c>
      <c r="C30" s="12">
        <v>611</v>
      </c>
      <c r="D30" s="49"/>
      <c r="E30" s="52">
        <v>1480</v>
      </c>
      <c r="F30" s="53"/>
      <c r="G30" s="46"/>
      <c r="H30" s="55">
        <f t="shared" si="2"/>
        <v>1480</v>
      </c>
      <c r="I30" s="83"/>
      <c r="J30" s="99">
        <f t="shared" si="3"/>
        <v>1480</v>
      </c>
      <c r="K30" s="29" t="s">
        <v>67</v>
      </c>
    </row>
    <row r="31" spans="1:11" ht="24.75" customHeight="1">
      <c r="A31" s="154"/>
      <c r="B31" s="10">
        <v>21</v>
      </c>
      <c r="C31" s="12">
        <v>609</v>
      </c>
      <c r="D31" s="49"/>
      <c r="E31" s="52"/>
      <c r="F31" s="53">
        <v>1150</v>
      </c>
      <c r="G31" s="46"/>
      <c r="H31" s="55">
        <f t="shared" si="2"/>
        <v>1150</v>
      </c>
      <c r="I31" s="83"/>
      <c r="J31" s="99">
        <f t="shared" si="3"/>
        <v>1150</v>
      </c>
      <c r="K31" s="29" t="s">
        <v>67</v>
      </c>
    </row>
    <row r="32" spans="1:11" ht="24.75" customHeight="1">
      <c r="A32" s="154"/>
      <c r="B32" s="10">
        <v>22</v>
      </c>
      <c r="C32" s="12">
        <v>665</v>
      </c>
      <c r="D32" s="49"/>
      <c r="E32" s="52">
        <v>400</v>
      </c>
      <c r="F32" s="53">
        <v>1000</v>
      </c>
      <c r="G32" s="46"/>
      <c r="H32" s="55">
        <f t="shared" si="2"/>
        <v>1400</v>
      </c>
      <c r="I32" s="83"/>
      <c r="J32" s="99">
        <f t="shared" si="3"/>
        <v>1400</v>
      </c>
      <c r="K32" s="29" t="s">
        <v>65</v>
      </c>
    </row>
    <row r="33" spans="1:11" ht="24.75" customHeight="1">
      <c r="A33" s="154"/>
      <c r="B33" s="10">
        <v>23</v>
      </c>
      <c r="C33" s="12">
        <v>611</v>
      </c>
      <c r="D33" s="49"/>
      <c r="E33" s="52">
        <v>500</v>
      </c>
      <c r="F33" s="53">
        <v>1200</v>
      </c>
      <c r="G33" s="46"/>
      <c r="H33" s="55">
        <f t="shared" si="2"/>
        <v>1700</v>
      </c>
      <c r="I33" s="83"/>
      <c r="J33" s="99">
        <f t="shared" si="3"/>
        <v>1700</v>
      </c>
      <c r="K33" s="29" t="s">
        <v>67</v>
      </c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609</v>
      </c>
      <c r="D39" s="50"/>
      <c r="E39" s="67">
        <v>300</v>
      </c>
      <c r="F39" s="68">
        <v>500</v>
      </c>
      <c r="G39" s="69">
        <v>500</v>
      </c>
      <c r="H39" s="70">
        <f aca="true" t="shared" si="4" ref="H39:H48">SUM(E39:G39)</f>
        <v>1300</v>
      </c>
      <c r="I39" s="85"/>
      <c r="J39" s="100">
        <f aca="true" t="shared" si="5" ref="J39:J48">H39+I39</f>
        <v>1300</v>
      </c>
      <c r="K39" s="71" t="s">
        <v>67</v>
      </c>
    </row>
    <row r="40" spans="1:11" ht="24.75" customHeight="1">
      <c r="A40" s="154"/>
      <c r="B40" s="39">
        <v>27</v>
      </c>
      <c r="C40" s="12">
        <v>611</v>
      </c>
      <c r="D40" s="49"/>
      <c r="E40" s="52">
        <v>500</v>
      </c>
      <c r="F40" s="53">
        <v>500</v>
      </c>
      <c r="G40" s="46">
        <v>500</v>
      </c>
      <c r="H40" s="70">
        <f t="shared" si="4"/>
        <v>1500</v>
      </c>
      <c r="I40" s="83"/>
      <c r="J40" s="100">
        <f t="shared" si="5"/>
        <v>1500</v>
      </c>
      <c r="K40" s="29" t="s">
        <v>64</v>
      </c>
    </row>
    <row r="41" spans="1:11" ht="24.75" customHeight="1">
      <c r="A41" s="154"/>
      <c r="B41" s="10">
        <v>28</v>
      </c>
      <c r="C41" s="12">
        <v>609</v>
      </c>
      <c r="D41" s="49"/>
      <c r="E41" s="52">
        <v>800</v>
      </c>
      <c r="F41" s="53">
        <v>1000</v>
      </c>
      <c r="G41" s="46"/>
      <c r="H41" s="70">
        <f t="shared" si="4"/>
        <v>1800</v>
      </c>
      <c r="I41" s="83"/>
      <c r="J41" s="100">
        <f t="shared" si="5"/>
        <v>1800</v>
      </c>
      <c r="K41" s="29" t="s">
        <v>65</v>
      </c>
    </row>
    <row r="42" spans="1:11" ht="24.75" customHeight="1">
      <c r="A42" s="154"/>
      <c r="B42" s="10">
        <v>29</v>
      </c>
      <c r="C42" s="12">
        <v>810</v>
      </c>
      <c r="D42" s="49"/>
      <c r="E42" s="52"/>
      <c r="F42" s="53">
        <v>980</v>
      </c>
      <c r="G42" s="46"/>
      <c r="H42" s="70">
        <f t="shared" si="4"/>
        <v>980</v>
      </c>
      <c r="I42" s="83"/>
      <c r="J42" s="100">
        <f t="shared" si="5"/>
        <v>980</v>
      </c>
      <c r="K42" s="29"/>
    </row>
    <row r="43" spans="1:11" ht="24.75" customHeight="1">
      <c r="A43" s="154"/>
      <c r="B43" s="10">
        <v>30</v>
      </c>
      <c r="C43" s="12">
        <v>611</v>
      </c>
      <c r="D43" s="49"/>
      <c r="E43" s="52">
        <v>530</v>
      </c>
      <c r="F43" s="53">
        <v>1000</v>
      </c>
      <c r="G43" s="46">
        <v>400</v>
      </c>
      <c r="H43" s="70">
        <f t="shared" si="4"/>
        <v>1930</v>
      </c>
      <c r="I43" s="83"/>
      <c r="J43" s="100">
        <f t="shared" si="5"/>
        <v>1930</v>
      </c>
      <c r="K43" s="29" t="s">
        <v>64</v>
      </c>
    </row>
    <row r="44" spans="1:11" ht="24.75" customHeight="1">
      <c r="A44" s="154"/>
      <c r="B44" s="10">
        <v>31</v>
      </c>
      <c r="C44" s="12">
        <v>609</v>
      </c>
      <c r="D44" s="49"/>
      <c r="E44" s="52">
        <v>560</v>
      </c>
      <c r="F44" s="53">
        <v>1000</v>
      </c>
      <c r="G44" s="46">
        <v>400</v>
      </c>
      <c r="H44" s="70">
        <f t="shared" si="4"/>
        <v>1960</v>
      </c>
      <c r="I44" s="83"/>
      <c r="J44" s="100">
        <f t="shared" si="5"/>
        <v>1960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12340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21380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3600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37320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3420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40740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4500</v>
      </c>
      <c r="E82" s="29"/>
      <c r="F82" s="12"/>
      <c r="G82" s="27">
        <v>4590</v>
      </c>
      <c r="H82" s="12"/>
      <c r="I82" s="28"/>
      <c r="J82" s="29">
        <v>3840</v>
      </c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6100</v>
      </c>
      <c r="E83" s="29"/>
      <c r="F83" s="12"/>
      <c r="G83" s="27">
        <v>5700</v>
      </c>
      <c r="H83" s="12"/>
      <c r="I83" s="28"/>
      <c r="J83" s="29">
        <v>4980</v>
      </c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5080</v>
      </c>
      <c r="E84" s="29"/>
      <c r="F84" s="12"/>
      <c r="G84" s="27">
        <v>3420</v>
      </c>
      <c r="H84" s="12"/>
      <c r="I84" s="28"/>
      <c r="J84" s="29">
        <v>2680</v>
      </c>
      <c r="K84" s="12"/>
      <c r="L84" s="30"/>
      <c r="M84" s="24"/>
    </row>
    <row r="85" spans="1:13" ht="24.75" customHeight="1">
      <c r="A85" s="23">
        <v>4</v>
      </c>
      <c r="B85" s="24">
        <v>769</v>
      </c>
      <c r="C85" s="25"/>
      <c r="D85" s="26">
        <v>9660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6840</v>
      </c>
      <c r="E86" s="29"/>
      <c r="F86" s="12"/>
      <c r="G86" s="27">
        <v>5050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62.44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41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43664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4778</v>
      </c>
      <c r="D8" s="58"/>
      <c r="E8" s="59">
        <v>680</v>
      </c>
      <c r="F8" s="60">
        <v>1000</v>
      </c>
      <c r="G8" s="61"/>
      <c r="H8" s="89">
        <f aca="true" t="shared" si="0" ref="H8:H22">SUM(E8:G8)</f>
        <v>1680</v>
      </c>
      <c r="I8" s="81"/>
      <c r="J8" s="97">
        <f aca="true" t="shared" si="1" ref="J8:J22">H8+I8</f>
        <v>1680</v>
      </c>
      <c r="K8" s="63" t="s">
        <v>66</v>
      </c>
    </row>
    <row r="9" spans="1:11" ht="24.75" customHeight="1">
      <c r="A9" s="151"/>
      <c r="B9" s="10">
        <v>2</v>
      </c>
      <c r="C9" s="11">
        <v>609</v>
      </c>
      <c r="D9" s="48"/>
      <c r="E9" s="54"/>
      <c r="F9" s="41">
        <v>1500</v>
      </c>
      <c r="G9" s="45"/>
      <c r="H9" s="55">
        <f t="shared" si="0"/>
        <v>1500</v>
      </c>
      <c r="I9" s="82"/>
      <c r="J9" s="98">
        <f t="shared" si="1"/>
        <v>1500</v>
      </c>
      <c r="K9" s="47" t="s">
        <v>68</v>
      </c>
    </row>
    <row r="10" spans="1:11" ht="24.75" customHeight="1">
      <c r="A10" s="151"/>
      <c r="B10" s="10">
        <v>3</v>
      </c>
      <c r="C10" s="11">
        <v>876</v>
      </c>
      <c r="D10" s="48"/>
      <c r="E10" s="54"/>
      <c r="F10" s="41">
        <v>1000</v>
      </c>
      <c r="G10" s="45">
        <v>300</v>
      </c>
      <c r="H10" s="55">
        <f t="shared" si="0"/>
        <v>1300</v>
      </c>
      <c r="I10" s="82"/>
      <c r="J10" s="98">
        <f t="shared" si="1"/>
        <v>1300</v>
      </c>
      <c r="K10" s="47" t="s">
        <v>64</v>
      </c>
    </row>
    <row r="11" spans="1:11" ht="24.75" customHeight="1">
      <c r="A11" s="151"/>
      <c r="B11" s="10">
        <v>4</v>
      </c>
      <c r="C11" s="11">
        <v>665</v>
      </c>
      <c r="D11" s="48"/>
      <c r="E11" s="54">
        <v>400</v>
      </c>
      <c r="F11" s="41">
        <v>700</v>
      </c>
      <c r="G11" s="45">
        <v>300</v>
      </c>
      <c r="H11" s="55">
        <f t="shared" si="0"/>
        <v>1400</v>
      </c>
      <c r="I11" s="82"/>
      <c r="J11" s="98">
        <f t="shared" si="1"/>
        <v>1400</v>
      </c>
      <c r="K11" s="47" t="s">
        <v>70</v>
      </c>
    </row>
    <row r="12" spans="1:11" ht="24.75" customHeight="1">
      <c r="A12" s="151"/>
      <c r="B12" s="10">
        <v>5</v>
      </c>
      <c r="C12" s="11">
        <v>840</v>
      </c>
      <c r="D12" s="48"/>
      <c r="E12" s="54">
        <v>2000</v>
      </c>
      <c r="F12" s="41"/>
      <c r="G12" s="45"/>
      <c r="H12" s="55">
        <f t="shared" si="0"/>
        <v>2000</v>
      </c>
      <c r="I12" s="82">
        <v>1000</v>
      </c>
      <c r="J12" s="98">
        <f t="shared" si="1"/>
        <v>3000</v>
      </c>
      <c r="K12" s="47" t="s">
        <v>67</v>
      </c>
    </row>
    <row r="13" spans="1:11" ht="24.75" customHeight="1">
      <c r="A13" s="151"/>
      <c r="B13" s="10">
        <v>6</v>
      </c>
      <c r="C13" s="11">
        <v>609</v>
      </c>
      <c r="D13" s="48"/>
      <c r="E13" s="54">
        <v>400</v>
      </c>
      <c r="F13" s="41">
        <v>1000</v>
      </c>
      <c r="G13" s="45"/>
      <c r="H13" s="55">
        <f t="shared" si="0"/>
        <v>1400</v>
      </c>
      <c r="I13" s="82"/>
      <c r="J13" s="98">
        <f t="shared" si="1"/>
        <v>1400</v>
      </c>
      <c r="K13" s="47" t="s">
        <v>68</v>
      </c>
    </row>
    <row r="14" spans="1:11" ht="24.75" customHeight="1">
      <c r="A14" s="151"/>
      <c r="B14" s="10">
        <v>7</v>
      </c>
      <c r="C14" s="12">
        <v>840</v>
      </c>
      <c r="D14" s="49"/>
      <c r="E14" s="52">
        <v>2200</v>
      </c>
      <c r="F14" s="53"/>
      <c r="G14" s="46"/>
      <c r="H14" s="55">
        <f t="shared" si="0"/>
        <v>2200</v>
      </c>
      <c r="I14" s="83">
        <v>800</v>
      </c>
      <c r="J14" s="98">
        <f t="shared" si="1"/>
        <v>3000</v>
      </c>
      <c r="K14" s="29" t="s">
        <v>34</v>
      </c>
    </row>
    <row r="15" spans="1:11" ht="24.75" customHeight="1">
      <c r="A15" s="151"/>
      <c r="B15" s="10">
        <v>8</v>
      </c>
      <c r="C15" s="12">
        <v>874</v>
      </c>
      <c r="D15" s="49"/>
      <c r="E15" s="52">
        <v>300</v>
      </c>
      <c r="F15" s="53">
        <v>700</v>
      </c>
      <c r="G15" s="46"/>
      <c r="H15" s="55">
        <f t="shared" si="0"/>
        <v>1000</v>
      </c>
      <c r="I15" s="83"/>
      <c r="J15" s="98">
        <f t="shared" si="1"/>
        <v>1000</v>
      </c>
      <c r="K15" s="29" t="s">
        <v>68</v>
      </c>
    </row>
    <row r="16" spans="1:11" ht="24.75" customHeight="1">
      <c r="A16" s="151"/>
      <c r="B16" s="10">
        <v>9</v>
      </c>
      <c r="C16" s="12">
        <v>4778</v>
      </c>
      <c r="D16" s="49"/>
      <c r="E16" s="52"/>
      <c r="F16" s="53">
        <v>1200</v>
      </c>
      <c r="G16" s="46"/>
      <c r="H16" s="55">
        <f t="shared" si="0"/>
        <v>1200</v>
      </c>
      <c r="I16" s="83"/>
      <c r="J16" s="98">
        <f t="shared" si="1"/>
        <v>1200</v>
      </c>
      <c r="K16" s="63" t="s">
        <v>66</v>
      </c>
    </row>
    <row r="17" spans="1:11" ht="24.75" customHeight="1">
      <c r="A17" s="151"/>
      <c r="B17" s="10">
        <v>10</v>
      </c>
      <c r="C17" s="12">
        <v>424</v>
      </c>
      <c r="D17" s="49"/>
      <c r="E17" s="52"/>
      <c r="F17" s="53"/>
      <c r="G17" s="46"/>
      <c r="H17" s="55">
        <f t="shared" si="0"/>
        <v>0</v>
      </c>
      <c r="I17" s="83">
        <v>1000</v>
      </c>
      <c r="J17" s="98">
        <f t="shared" si="1"/>
        <v>1000</v>
      </c>
      <c r="K17" s="29" t="s">
        <v>72</v>
      </c>
    </row>
    <row r="18" spans="1:11" ht="24.75" customHeight="1">
      <c r="A18" s="151"/>
      <c r="B18" s="10">
        <v>11</v>
      </c>
      <c r="C18" s="12">
        <v>876</v>
      </c>
      <c r="D18" s="49"/>
      <c r="E18" s="52">
        <v>300</v>
      </c>
      <c r="F18" s="53">
        <v>1000</v>
      </c>
      <c r="G18" s="46"/>
      <c r="H18" s="55">
        <f t="shared" si="0"/>
        <v>1300</v>
      </c>
      <c r="I18" s="83"/>
      <c r="J18" s="98">
        <f t="shared" si="1"/>
        <v>1300</v>
      </c>
      <c r="K18" s="29" t="s">
        <v>64</v>
      </c>
    </row>
    <row r="19" spans="1:11" ht="24.75" customHeight="1">
      <c r="A19" s="151"/>
      <c r="B19" s="10">
        <v>12</v>
      </c>
      <c r="C19" s="12">
        <v>665</v>
      </c>
      <c r="D19" s="49"/>
      <c r="E19" s="52">
        <v>800</v>
      </c>
      <c r="F19" s="53">
        <v>800</v>
      </c>
      <c r="G19" s="46"/>
      <c r="H19" s="55">
        <f t="shared" si="0"/>
        <v>1600</v>
      </c>
      <c r="I19" s="83"/>
      <c r="J19" s="98">
        <f t="shared" si="1"/>
        <v>1600</v>
      </c>
      <c r="K19" s="29" t="s">
        <v>70</v>
      </c>
    </row>
    <row r="20" spans="1:11" ht="24.75" customHeight="1">
      <c r="A20" s="151"/>
      <c r="B20" s="10">
        <v>13</v>
      </c>
      <c r="C20" s="12">
        <v>840</v>
      </c>
      <c r="D20" s="49"/>
      <c r="E20" s="52">
        <v>2500</v>
      </c>
      <c r="F20" s="53"/>
      <c r="G20" s="46"/>
      <c r="H20" s="55">
        <f t="shared" si="0"/>
        <v>2500</v>
      </c>
      <c r="I20" s="83">
        <v>1000</v>
      </c>
      <c r="J20" s="98">
        <f t="shared" si="1"/>
        <v>3500</v>
      </c>
      <c r="K20" s="29" t="s">
        <v>34</v>
      </c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4778</v>
      </c>
      <c r="D26" s="48"/>
      <c r="E26" s="54">
        <v>700</v>
      </c>
      <c r="F26" s="41">
        <v>1000</v>
      </c>
      <c r="G26" s="45"/>
      <c r="H26" s="55">
        <f aca="true" t="shared" si="2" ref="H26:H35">SUM(E26:G26)</f>
        <v>1700</v>
      </c>
      <c r="I26" s="82"/>
      <c r="J26" s="99">
        <f aca="true" t="shared" si="3" ref="J26:J35">H26+I26</f>
        <v>1700</v>
      </c>
      <c r="K26" s="63" t="s">
        <v>66</v>
      </c>
    </row>
    <row r="27" spans="1:11" ht="24.75" customHeight="1">
      <c r="A27" s="154"/>
      <c r="B27" s="39">
        <v>17</v>
      </c>
      <c r="C27" s="11">
        <v>463</v>
      </c>
      <c r="D27" s="48"/>
      <c r="E27" s="54">
        <v>280</v>
      </c>
      <c r="F27" s="41">
        <v>900</v>
      </c>
      <c r="G27" s="45">
        <v>100</v>
      </c>
      <c r="H27" s="55">
        <f t="shared" si="2"/>
        <v>1280</v>
      </c>
      <c r="I27" s="82"/>
      <c r="J27" s="99">
        <f t="shared" si="3"/>
        <v>1280</v>
      </c>
      <c r="K27" s="47" t="s">
        <v>64</v>
      </c>
    </row>
    <row r="28" spans="1:11" ht="24.75" customHeight="1">
      <c r="A28" s="154"/>
      <c r="B28" s="10">
        <v>18</v>
      </c>
      <c r="C28" s="12">
        <v>611</v>
      </c>
      <c r="D28" s="49"/>
      <c r="E28" s="52">
        <v>350</v>
      </c>
      <c r="F28" s="53">
        <v>1000</v>
      </c>
      <c r="G28" s="46"/>
      <c r="H28" s="55">
        <f t="shared" si="2"/>
        <v>1350</v>
      </c>
      <c r="I28" s="83"/>
      <c r="J28" s="99">
        <f t="shared" si="3"/>
        <v>1350</v>
      </c>
      <c r="K28" s="29" t="s">
        <v>67</v>
      </c>
    </row>
    <row r="29" spans="1:11" ht="24.75" customHeight="1">
      <c r="A29" s="154"/>
      <c r="B29" s="10">
        <v>19</v>
      </c>
      <c r="C29" s="12">
        <v>811</v>
      </c>
      <c r="D29" s="49"/>
      <c r="E29" s="52"/>
      <c r="F29" s="53">
        <v>900</v>
      </c>
      <c r="G29" s="46"/>
      <c r="H29" s="55">
        <f t="shared" si="2"/>
        <v>900</v>
      </c>
      <c r="I29" s="83"/>
      <c r="J29" s="99">
        <f t="shared" si="3"/>
        <v>900</v>
      </c>
      <c r="K29" s="29" t="s">
        <v>75</v>
      </c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616</v>
      </c>
      <c r="D39" s="50"/>
      <c r="E39" s="67">
        <v>300</v>
      </c>
      <c r="F39" s="68">
        <v>900</v>
      </c>
      <c r="G39" s="69"/>
      <c r="H39" s="70">
        <f aca="true" t="shared" si="4" ref="H39:H48">SUM(E39:G39)</f>
        <v>1200</v>
      </c>
      <c r="I39" s="85"/>
      <c r="J39" s="100">
        <f aca="true" t="shared" si="5" ref="J39:J48">H39+I39</f>
        <v>1200</v>
      </c>
      <c r="K39" s="71" t="s">
        <v>64</v>
      </c>
    </row>
    <row r="40" spans="1:11" ht="24.75" customHeight="1">
      <c r="A40" s="154"/>
      <c r="B40" s="39">
        <v>27</v>
      </c>
      <c r="C40" s="12">
        <v>609</v>
      </c>
      <c r="D40" s="49"/>
      <c r="E40" s="52">
        <v>600</v>
      </c>
      <c r="F40" s="53">
        <v>1000</v>
      </c>
      <c r="G40" s="46">
        <v>335</v>
      </c>
      <c r="H40" s="70">
        <f t="shared" si="4"/>
        <v>1935</v>
      </c>
      <c r="I40" s="83"/>
      <c r="J40" s="100">
        <f t="shared" si="5"/>
        <v>1935</v>
      </c>
      <c r="K40" s="29" t="s">
        <v>70</v>
      </c>
    </row>
    <row r="41" spans="1:11" ht="24.75" customHeight="1">
      <c r="A41" s="154"/>
      <c r="B41" s="10">
        <v>28</v>
      </c>
      <c r="C41" s="12">
        <v>609</v>
      </c>
      <c r="D41" s="49"/>
      <c r="E41" s="52">
        <v>400</v>
      </c>
      <c r="F41" s="53">
        <v>1000</v>
      </c>
      <c r="G41" s="46"/>
      <c r="H41" s="70">
        <f t="shared" si="4"/>
        <v>1400</v>
      </c>
      <c r="I41" s="83"/>
      <c r="J41" s="100">
        <f t="shared" si="5"/>
        <v>1400</v>
      </c>
      <c r="K41" s="29" t="s">
        <v>70</v>
      </c>
    </row>
    <row r="42" spans="1:11" ht="24.75" customHeight="1">
      <c r="A42" s="154"/>
      <c r="B42" s="10">
        <v>29</v>
      </c>
      <c r="C42" s="12">
        <v>616</v>
      </c>
      <c r="D42" s="49"/>
      <c r="E42" s="52">
        <v>650</v>
      </c>
      <c r="F42" s="53">
        <v>1000</v>
      </c>
      <c r="G42" s="46"/>
      <c r="H42" s="70">
        <f t="shared" si="4"/>
        <v>1650</v>
      </c>
      <c r="I42" s="83"/>
      <c r="J42" s="100">
        <f t="shared" si="5"/>
        <v>1650</v>
      </c>
      <c r="K42" s="29" t="s">
        <v>64</v>
      </c>
    </row>
    <row r="43" spans="1:11" ht="24.75" customHeight="1">
      <c r="A43" s="154"/>
      <c r="B43" s="10">
        <v>30</v>
      </c>
      <c r="C43" s="12">
        <v>616</v>
      </c>
      <c r="D43" s="49"/>
      <c r="E43" s="52">
        <v>440</v>
      </c>
      <c r="F43" s="53">
        <v>1050</v>
      </c>
      <c r="G43" s="46">
        <v>320</v>
      </c>
      <c r="H43" s="70">
        <f t="shared" si="4"/>
        <v>1810</v>
      </c>
      <c r="I43" s="83"/>
      <c r="J43" s="100">
        <f t="shared" si="5"/>
        <v>1810</v>
      </c>
      <c r="K43" s="29" t="s">
        <v>64</v>
      </c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13300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17650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1355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32305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3800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36105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769</v>
      </c>
      <c r="C82" s="25"/>
      <c r="D82" s="26">
        <v>7510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5460</v>
      </c>
      <c r="E83" s="29"/>
      <c r="F83" s="12"/>
      <c r="G83" s="27">
        <v>3860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4120</v>
      </c>
      <c r="E84" s="29"/>
      <c r="F84" s="12"/>
      <c r="G84" s="27">
        <v>2800</v>
      </c>
      <c r="H84" s="12"/>
      <c r="I84" s="28"/>
      <c r="J84" s="29">
        <v>2790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4140</v>
      </c>
      <c r="E85" s="29"/>
      <c r="F85" s="12"/>
      <c r="G85" s="27">
        <v>5360</v>
      </c>
      <c r="H85" s="12"/>
      <c r="I85" s="28"/>
      <c r="J85" s="29">
        <v>6180</v>
      </c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2360</v>
      </c>
      <c r="E86" s="29"/>
      <c r="F86" s="12"/>
      <c r="G86" s="27">
        <v>4110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48.69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35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J101" sqref="J101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43647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876</v>
      </c>
      <c r="D8" s="58"/>
      <c r="E8" s="121">
        <v>170</v>
      </c>
      <c r="F8" s="57">
        <v>500</v>
      </c>
      <c r="G8" s="122">
        <v>500</v>
      </c>
      <c r="H8" s="123">
        <f>SUM(E8:G8)</f>
        <v>1170</v>
      </c>
      <c r="I8" s="124"/>
      <c r="J8" s="125">
        <f>H8+I8</f>
        <v>1170</v>
      </c>
      <c r="K8" s="126" t="s">
        <v>64</v>
      </c>
    </row>
    <row r="9" spans="1:11" ht="24.75" customHeight="1">
      <c r="A9" s="151"/>
      <c r="B9" s="10">
        <v>2</v>
      </c>
      <c r="C9" s="11">
        <v>666</v>
      </c>
      <c r="D9" s="48"/>
      <c r="E9" s="127">
        <v>230</v>
      </c>
      <c r="F9" s="11">
        <v>500</v>
      </c>
      <c r="G9" s="128">
        <v>500</v>
      </c>
      <c r="H9" s="129">
        <f aca="true" t="shared" si="0" ref="H9:H22">SUM(E9:G9)</f>
        <v>1230</v>
      </c>
      <c r="I9" s="130"/>
      <c r="J9" s="131">
        <f aca="true" t="shared" si="1" ref="J9:J22">H9+I9</f>
        <v>1230</v>
      </c>
      <c r="K9" s="132" t="s">
        <v>65</v>
      </c>
    </row>
    <row r="10" spans="1:11" ht="24.75" customHeight="1">
      <c r="A10" s="151"/>
      <c r="B10" s="10">
        <v>3</v>
      </c>
      <c r="C10" s="11">
        <v>370</v>
      </c>
      <c r="D10" s="48"/>
      <c r="E10" s="127"/>
      <c r="F10" s="11"/>
      <c r="G10" s="128"/>
      <c r="H10" s="129">
        <f t="shared" si="0"/>
        <v>0</v>
      </c>
      <c r="I10" s="130">
        <v>1770</v>
      </c>
      <c r="J10" s="131">
        <f t="shared" si="1"/>
        <v>1770</v>
      </c>
      <c r="K10" s="132"/>
    </row>
    <row r="11" spans="1:11" ht="24.75" customHeight="1">
      <c r="A11" s="151"/>
      <c r="B11" s="10">
        <v>4</v>
      </c>
      <c r="C11" s="11">
        <v>4778</v>
      </c>
      <c r="D11" s="48"/>
      <c r="E11" s="127">
        <v>130</v>
      </c>
      <c r="F11" s="11">
        <v>500</v>
      </c>
      <c r="G11" s="128">
        <v>500</v>
      </c>
      <c r="H11" s="129">
        <f t="shared" si="0"/>
        <v>1130</v>
      </c>
      <c r="I11" s="130"/>
      <c r="J11" s="131">
        <f t="shared" si="1"/>
        <v>1130</v>
      </c>
      <c r="K11" s="132" t="s">
        <v>66</v>
      </c>
    </row>
    <row r="12" spans="1:11" ht="24.75" customHeight="1">
      <c r="A12" s="151"/>
      <c r="B12" s="10">
        <v>5</v>
      </c>
      <c r="C12" s="11">
        <v>616</v>
      </c>
      <c r="D12" s="48"/>
      <c r="E12" s="127">
        <v>2400</v>
      </c>
      <c r="F12" s="11"/>
      <c r="G12" s="128"/>
      <c r="H12" s="129">
        <f t="shared" si="0"/>
        <v>2400</v>
      </c>
      <c r="I12" s="130"/>
      <c r="J12" s="131">
        <f t="shared" si="1"/>
        <v>2400</v>
      </c>
      <c r="K12" s="132" t="s">
        <v>67</v>
      </c>
    </row>
    <row r="13" spans="1:11" ht="24.75" customHeight="1">
      <c r="A13" s="151"/>
      <c r="B13" s="10">
        <v>6</v>
      </c>
      <c r="C13" s="11">
        <v>876</v>
      </c>
      <c r="D13" s="48"/>
      <c r="E13" s="127">
        <v>100</v>
      </c>
      <c r="F13" s="11">
        <v>700</v>
      </c>
      <c r="G13" s="128">
        <v>300</v>
      </c>
      <c r="H13" s="129">
        <f t="shared" si="0"/>
        <v>1100</v>
      </c>
      <c r="I13" s="130"/>
      <c r="J13" s="131">
        <f t="shared" si="1"/>
        <v>1100</v>
      </c>
      <c r="K13" s="132" t="s">
        <v>64</v>
      </c>
    </row>
    <row r="14" spans="1:11" ht="24.75" customHeight="1">
      <c r="A14" s="151"/>
      <c r="B14" s="10">
        <v>7</v>
      </c>
      <c r="C14" s="57">
        <v>616</v>
      </c>
      <c r="D14" s="110"/>
      <c r="E14" s="114">
        <v>220</v>
      </c>
      <c r="F14" s="109">
        <v>1000</v>
      </c>
      <c r="G14" s="111"/>
      <c r="H14" s="129">
        <f t="shared" si="0"/>
        <v>1220</v>
      </c>
      <c r="I14" s="112"/>
      <c r="J14" s="131">
        <f t="shared" si="1"/>
        <v>1220</v>
      </c>
      <c r="K14" s="113" t="s">
        <v>67</v>
      </c>
    </row>
    <row r="15" spans="1:11" ht="24.75" customHeight="1">
      <c r="A15" s="151"/>
      <c r="B15" s="10">
        <v>8</v>
      </c>
      <c r="C15" s="109">
        <v>876</v>
      </c>
      <c r="D15" s="110"/>
      <c r="E15" s="114"/>
      <c r="F15" s="109">
        <v>910</v>
      </c>
      <c r="G15" s="111"/>
      <c r="H15" s="129">
        <f t="shared" si="0"/>
        <v>910</v>
      </c>
      <c r="I15" s="112"/>
      <c r="J15" s="131">
        <f t="shared" si="1"/>
        <v>910</v>
      </c>
      <c r="K15" s="113" t="s">
        <v>64</v>
      </c>
    </row>
    <row r="16" spans="1:11" ht="24.75" customHeight="1">
      <c r="A16" s="151"/>
      <c r="B16" s="10">
        <v>9</v>
      </c>
      <c r="C16" s="109">
        <v>874</v>
      </c>
      <c r="D16" s="110"/>
      <c r="E16" s="114">
        <v>370</v>
      </c>
      <c r="F16" s="109">
        <v>1000</v>
      </c>
      <c r="G16" s="111"/>
      <c r="H16" s="129">
        <f t="shared" si="0"/>
        <v>1370</v>
      </c>
      <c r="I16" s="112"/>
      <c r="J16" s="131">
        <f t="shared" si="1"/>
        <v>1370</v>
      </c>
      <c r="K16" s="113" t="s">
        <v>65</v>
      </c>
    </row>
    <row r="17" spans="1:11" ht="24.75" customHeight="1">
      <c r="A17" s="151"/>
      <c r="B17" s="10">
        <v>10</v>
      </c>
      <c r="C17" s="109">
        <v>616</v>
      </c>
      <c r="D17" s="110"/>
      <c r="E17" s="114"/>
      <c r="F17" s="109">
        <v>1200</v>
      </c>
      <c r="G17" s="111"/>
      <c r="H17" s="129">
        <f t="shared" si="0"/>
        <v>1200</v>
      </c>
      <c r="I17" s="112"/>
      <c r="J17" s="131">
        <f t="shared" si="1"/>
        <v>1200</v>
      </c>
      <c r="K17" s="113" t="s">
        <v>68</v>
      </c>
    </row>
    <row r="18" spans="1:11" ht="24.75" customHeight="1">
      <c r="A18" s="151"/>
      <c r="B18" s="10">
        <v>11</v>
      </c>
      <c r="C18" s="109">
        <v>616</v>
      </c>
      <c r="D18" s="110"/>
      <c r="E18" s="114"/>
      <c r="F18" s="109">
        <v>500</v>
      </c>
      <c r="G18" s="111">
        <v>500</v>
      </c>
      <c r="H18" s="129">
        <f t="shared" si="0"/>
        <v>1000</v>
      </c>
      <c r="I18" s="112"/>
      <c r="J18" s="131">
        <f t="shared" si="1"/>
        <v>1000</v>
      </c>
      <c r="K18" s="113" t="s">
        <v>68</v>
      </c>
    </row>
    <row r="19" spans="1:11" ht="24.75" customHeight="1">
      <c r="A19" s="151"/>
      <c r="B19" s="10">
        <v>12</v>
      </c>
      <c r="C19" s="109">
        <v>666</v>
      </c>
      <c r="D19" s="110"/>
      <c r="E19" s="114"/>
      <c r="F19" s="109">
        <v>920</v>
      </c>
      <c r="G19" s="111"/>
      <c r="H19" s="129">
        <f t="shared" si="0"/>
        <v>920</v>
      </c>
      <c r="I19" s="112"/>
      <c r="J19" s="131">
        <f t="shared" si="1"/>
        <v>920</v>
      </c>
      <c r="K19" s="113" t="s">
        <v>65</v>
      </c>
    </row>
    <row r="20" spans="1:11" ht="24.75" customHeight="1">
      <c r="A20" s="151"/>
      <c r="B20" s="10">
        <v>13</v>
      </c>
      <c r="C20" s="109">
        <v>876</v>
      </c>
      <c r="D20" s="110"/>
      <c r="E20" s="114">
        <v>300</v>
      </c>
      <c r="F20" s="109">
        <v>500</v>
      </c>
      <c r="G20" s="111">
        <v>500</v>
      </c>
      <c r="H20" s="129">
        <f t="shared" si="0"/>
        <v>1300</v>
      </c>
      <c r="I20" s="112"/>
      <c r="J20" s="131">
        <f t="shared" si="1"/>
        <v>1300</v>
      </c>
      <c r="K20" s="113" t="s">
        <v>64</v>
      </c>
    </row>
    <row r="21" spans="1:11" ht="24.75" customHeight="1">
      <c r="A21" s="151"/>
      <c r="B21" s="10">
        <v>14</v>
      </c>
      <c r="C21" s="109">
        <v>4778</v>
      </c>
      <c r="D21" s="110"/>
      <c r="E21" s="114"/>
      <c r="F21" s="109">
        <v>1200</v>
      </c>
      <c r="G21" s="111"/>
      <c r="H21" s="129">
        <f t="shared" si="0"/>
        <v>1200</v>
      </c>
      <c r="I21" s="112"/>
      <c r="J21" s="131">
        <f t="shared" si="1"/>
        <v>1200</v>
      </c>
      <c r="K21" s="113" t="s">
        <v>66</v>
      </c>
    </row>
    <row r="22" spans="1:11" ht="24.75" customHeight="1" thickBot="1">
      <c r="A22" s="152"/>
      <c r="B22" s="39">
        <v>15</v>
      </c>
      <c r="C22" s="115"/>
      <c r="D22" s="116"/>
      <c r="E22" s="117"/>
      <c r="F22" s="115"/>
      <c r="G22" s="118"/>
      <c r="H22" s="133">
        <f t="shared" si="0"/>
        <v>0</v>
      </c>
      <c r="I22" s="119"/>
      <c r="J22" s="131">
        <f t="shared" si="1"/>
        <v>0</v>
      </c>
      <c r="K22" s="120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874</v>
      </c>
      <c r="D26" s="48"/>
      <c r="E26" s="127"/>
      <c r="F26" s="11">
        <v>940</v>
      </c>
      <c r="G26" s="128"/>
      <c r="H26" s="129">
        <f>SUM(E26:G26)</f>
        <v>940</v>
      </c>
      <c r="I26" s="130"/>
      <c r="J26" s="134">
        <f>H26+I26</f>
        <v>940</v>
      </c>
      <c r="K26" s="132" t="s">
        <v>65</v>
      </c>
    </row>
    <row r="27" spans="1:11" ht="24.75" customHeight="1">
      <c r="A27" s="154"/>
      <c r="B27" s="39">
        <v>17</v>
      </c>
      <c r="C27" s="11">
        <v>616</v>
      </c>
      <c r="D27" s="48"/>
      <c r="E27" s="127">
        <v>200</v>
      </c>
      <c r="F27" s="11">
        <v>1000</v>
      </c>
      <c r="G27" s="128"/>
      <c r="H27" s="129">
        <f aca="true" t="shared" si="2" ref="H27:H35">SUM(E27:G27)</f>
        <v>1200</v>
      </c>
      <c r="I27" s="130"/>
      <c r="J27" s="134">
        <f aca="true" t="shared" si="3" ref="J27:J35">H27+I27</f>
        <v>1200</v>
      </c>
      <c r="K27" s="132" t="s">
        <v>64</v>
      </c>
    </row>
    <row r="28" spans="1:11" ht="24.75" customHeight="1">
      <c r="A28" s="154"/>
      <c r="B28" s="10">
        <v>18</v>
      </c>
      <c r="C28" s="109">
        <v>463</v>
      </c>
      <c r="D28" s="110"/>
      <c r="E28" s="114">
        <v>540</v>
      </c>
      <c r="F28" s="109">
        <v>600</v>
      </c>
      <c r="G28" s="111">
        <v>500</v>
      </c>
      <c r="H28" s="129">
        <f t="shared" si="2"/>
        <v>1640</v>
      </c>
      <c r="I28" s="112">
        <v>200</v>
      </c>
      <c r="J28" s="134">
        <f t="shared" si="3"/>
        <v>1840</v>
      </c>
      <c r="K28" s="113" t="s">
        <v>65</v>
      </c>
    </row>
    <row r="29" spans="1:11" ht="24.75" customHeight="1">
      <c r="A29" s="154"/>
      <c r="B29" s="10">
        <v>19</v>
      </c>
      <c r="C29" s="109">
        <v>666</v>
      </c>
      <c r="D29" s="110"/>
      <c r="E29" s="114">
        <v>200</v>
      </c>
      <c r="F29" s="109">
        <v>1000</v>
      </c>
      <c r="G29" s="111"/>
      <c r="H29" s="129">
        <f t="shared" si="2"/>
        <v>1200</v>
      </c>
      <c r="I29" s="112"/>
      <c r="J29" s="134">
        <f t="shared" si="3"/>
        <v>1200</v>
      </c>
      <c r="K29" s="113" t="s">
        <v>64</v>
      </c>
    </row>
    <row r="30" spans="1:11" ht="24.75" customHeight="1">
      <c r="A30" s="154"/>
      <c r="B30" s="10">
        <v>20</v>
      </c>
      <c r="C30" s="109"/>
      <c r="D30" s="110"/>
      <c r="E30" s="114"/>
      <c r="F30" s="109"/>
      <c r="G30" s="111"/>
      <c r="H30" s="129">
        <f t="shared" si="2"/>
        <v>0</v>
      </c>
      <c r="I30" s="112"/>
      <c r="J30" s="134">
        <f t="shared" si="3"/>
        <v>0</v>
      </c>
      <c r="K30" s="113"/>
    </row>
    <row r="31" spans="1:11" ht="24.75" customHeight="1">
      <c r="A31" s="154"/>
      <c r="B31" s="10">
        <v>21</v>
      </c>
      <c r="C31" s="109"/>
      <c r="D31" s="110"/>
      <c r="E31" s="114"/>
      <c r="F31" s="109"/>
      <c r="G31" s="111"/>
      <c r="H31" s="129">
        <f t="shared" si="2"/>
        <v>0</v>
      </c>
      <c r="I31" s="112"/>
      <c r="J31" s="134">
        <f t="shared" si="3"/>
        <v>0</v>
      </c>
      <c r="K31" s="113"/>
    </row>
    <row r="32" spans="1:11" ht="24.75" customHeight="1">
      <c r="A32" s="154"/>
      <c r="B32" s="10">
        <v>22</v>
      </c>
      <c r="C32" s="109"/>
      <c r="D32" s="110"/>
      <c r="E32" s="114"/>
      <c r="F32" s="109"/>
      <c r="G32" s="111"/>
      <c r="H32" s="129">
        <f t="shared" si="2"/>
        <v>0</v>
      </c>
      <c r="I32" s="112"/>
      <c r="J32" s="134">
        <f t="shared" si="3"/>
        <v>0</v>
      </c>
      <c r="K32" s="113"/>
    </row>
    <row r="33" spans="1:11" ht="24.75" customHeight="1">
      <c r="A33" s="154"/>
      <c r="B33" s="10">
        <v>23</v>
      </c>
      <c r="C33" s="109"/>
      <c r="D33" s="110"/>
      <c r="E33" s="114"/>
      <c r="F33" s="109"/>
      <c r="G33" s="111"/>
      <c r="H33" s="129">
        <f t="shared" si="2"/>
        <v>0</v>
      </c>
      <c r="I33" s="112"/>
      <c r="J33" s="134">
        <f t="shared" si="3"/>
        <v>0</v>
      </c>
      <c r="K33" s="113"/>
    </row>
    <row r="34" spans="1:11" ht="24.75" customHeight="1">
      <c r="A34" s="154"/>
      <c r="B34" s="10">
        <v>24</v>
      </c>
      <c r="C34" s="109"/>
      <c r="D34" s="110"/>
      <c r="E34" s="114"/>
      <c r="F34" s="109"/>
      <c r="G34" s="111"/>
      <c r="H34" s="129">
        <f t="shared" si="2"/>
        <v>0</v>
      </c>
      <c r="I34" s="112"/>
      <c r="J34" s="134">
        <f t="shared" si="3"/>
        <v>0</v>
      </c>
      <c r="K34" s="113"/>
    </row>
    <row r="35" spans="1:11" ht="24.75" customHeight="1" thickBot="1">
      <c r="A35" s="154"/>
      <c r="B35" s="39">
        <v>25</v>
      </c>
      <c r="C35" s="115"/>
      <c r="D35" s="116"/>
      <c r="E35" s="117"/>
      <c r="F35" s="115"/>
      <c r="G35" s="118"/>
      <c r="H35" s="129">
        <f t="shared" si="2"/>
        <v>0</v>
      </c>
      <c r="I35" s="119"/>
      <c r="J35" s="134">
        <f t="shared" si="3"/>
        <v>0</v>
      </c>
      <c r="K35" s="120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101">
        <v>810</v>
      </c>
      <c r="D39" s="102"/>
      <c r="E39" s="103">
        <v>730</v>
      </c>
      <c r="F39" s="101">
        <v>1000</v>
      </c>
      <c r="G39" s="104"/>
      <c r="H39" s="105">
        <f>SUM(E39:G39)</f>
        <v>1730</v>
      </c>
      <c r="I39" s="106"/>
      <c r="J39" s="107">
        <f>H39+I39</f>
        <v>1730</v>
      </c>
      <c r="K39" s="108"/>
    </row>
    <row r="40" spans="1:11" ht="24.75" customHeight="1">
      <c r="A40" s="154"/>
      <c r="B40" s="39">
        <v>27</v>
      </c>
      <c r="C40" s="109">
        <v>616</v>
      </c>
      <c r="D40" s="110"/>
      <c r="E40" s="103">
        <v>570</v>
      </c>
      <c r="F40" s="109">
        <v>1000</v>
      </c>
      <c r="G40" s="111">
        <v>300</v>
      </c>
      <c r="H40" s="105">
        <f aca="true" t="shared" si="4" ref="H40:H48">SUM(E40:G40)</f>
        <v>1870</v>
      </c>
      <c r="I40" s="112"/>
      <c r="J40" s="107">
        <f aca="true" t="shared" si="5" ref="J40:J48">H40+I40</f>
        <v>1870</v>
      </c>
      <c r="K40" s="113" t="s">
        <v>64</v>
      </c>
    </row>
    <row r="41" spans="1:11" ht="24.75" customHeight="1">
      <c r="A41" s="154"/>
      <c r="B41" s="10">
        <v>28</v>
      </c>
      <c r="C41" s="109">
        <v>463</v>
      </c>
      <c r="D41" s="110"/>
      <c r="E41" s="114">
        <v>640</v>
      </c>
      <c r="F41" s="109">
        <v>500</v>
      </c>
      <c r="G41" s="111">
        <v>500</v>
      </c>
      <c r="H41" s="105">
        <f t="shared" si="4"/>
        <v>1640</v>
      </c>
      <c r="I41" s="112"/>
      <c r="J41" s="107">
        <f t="shared" si="5"/>
        <v>1640</v>
      </c>
      <c r="K41" s="113" t="s">
        <v>65</v>
      </c>
    </row>
    <row r="42" spans="1:11" ht="24.75" customHeight="1">
      <c r="A42" s="154"/>
      <c r="B42" s="10">
        <v>29</v>
      </c>
      <c r="C42" s="109">
        <v>666</v>
      </c>
      <c r="D42" s="110"/>
      <c r="E42" s="114">
        <v>610</v>
      </c>
      <c r="F42" s="109">
        <v>700</v>
      </c>
      <c r="G42" s="111">
        <v>300</v>
      </c>
      <c r="H42" s="105">
        <f t="shared" si="4"/>
        <v>1610</v>
      </c>
      <c r="I42" s="112"/>
      <c r="J42" s="107">
        <f t="shared" si="5"/>
        <v>1610</v>
      </c>
      <c r="K42" s="113" t="s">
        <v>64</v>
      </c>
    </row>
    <row r="43" spans="1:11" ht="24.75" customHeight="1">
      <c r="A43" s="154"/>
      <c r="B43" s="10">
        <v>30</v>
      </c>
      <c r="C43" s="109"/>
      <c r="D43" s="110"/>
      <c r="E43" s="114"/>
      <c r="F43" s="109"/>
      <c r="G43" s="111"/>
      <c r="H43" s="105">
        <f t="shared" si="4"/>
        <v>0</v>
      </c>
      <c r="I43" s="112"/>
      <c r="J43" s="107">
        <f t="shared" si="5"/>
        <v>0</v>
      </c>
      <c r="K43" s="113"/>
    </row>
    <row r="44" spans="1:11" ht="24.75" customHeight="1">
      <c r="A44" s="154"/>
      <c r="B44" s="10">
        <v>31</v>
      </c>
      <c r="C44" s="109"/>
      <c r="D44" s="110"/>
      <c r="E44" s="114"/>
      <c r="F44" s="109"/>
      <c r="G44" s="111"/>
      <c r="H44" s="105">
        <f t="shared" si="4"/>
        <v>0</v>
      </c>
      <c r="I44" s="112"/>
      <c r="J44" s="107">
        <f t="shared" si="5"/>
        <v>0</v>
      </c>
      <c r="K44" s="113"/>
    </row>
    <row r="45" spans="1:11" ht="24.75" customHeight="1">
      <c r="A45" s="154"/>
      <c r="B45" s="10">
        <v>32</v>
      </c>
      <c r="C45" s="109"/>
      <c r="D45" s="110"/>
      <c r="E45" s="114"/>
      <c r="F45" s="109"/>
      <c r="G45" s="111"/>
      <c r="H45" s="105">
        <f t="shared" si="4"/>
        <v>0</v>
      </c>
      <c r="I45" s="112"/>
      <c r="J45" s="107">
        <f t="shared" si="5"/>
        <v>0</v>
      </c>
      <c r="K45" s="113"/>
    </row>
    <row r="46" spans="1:11" ht="24.75" customHeight="1">
      <c r="A46" s="154"/>
      <c r="B46" s="10">
        <v>33</v>
      </c>
      <c r="C46" s="109"/>
      <c r="D46" s="110"/>
      <c r="E46" s="114"/>
      <c r="F46" s="109"/>
      <c r="G46" s="111"/>
      <c r="H46" s="105">
        <f t="shared" si="4"/>
        <v>0</v>
      </c>
      <c r="I46" s="112"/>
      <c r="J46" s="107">
        <f t="shared" si="5"/>
        <v>0</v>
      </c>
      <c r="K46" s="113"/>
    </row>
    <row r="47" spans="1:11" ht="24.75" customHeight="1">
      <c r="A47" s="154"/>
      <c r="B47" s="42">
        <v>34</v>
      </c>
      <c r="C47" s="115"/>
      <c r="D47" s="116"/>
      <c r="E47" s="114"/>
      <c r="F47" s="109"/>
      <c r="G47" s="111"/>
      <c r="H47" s="105">
        <f t="shared" si="4"/>
        <v>0</v>
      </c>
      <c r="I47" s="112"/>
      <c r="J47" s="107">
        <f t="shared" si="5"/>
        <v>0</v>
      </c>
      <c r="K47" s="113"/>
    </row>
    <row r="48" spans="1:11" ht="24.75" customHeight="1">
      <c r="A48" s="154"/>
      <c r="B48" s="39">
        <v>35</v>
      </c>
      <c r="C48" s="115"/>
      <c r="D48" s="116"/>
      <c r="E48" s="117"/>
      <c r="F48" s="115"/>
      <c r="G48" s="118"/>
      <c r="H48" s="105">
        <f t="shared" si="4"/>
        <v>0</v>
      </c>
      <c r="I48" s="119"/>
      <c r="J48" s="107">
        <f t="shared" si="5"/>
        <v>0</v>
      </c>
      <c r="K48" s="120"/>
    </row>
    <row r="49" spans="1:11" ht="30" customHeight="1">
      <c r="A49" s="188" t="s">
        <v>38</v>
      </c>
      <c r="B49" s="188"/>
      <c r="C49" s="188"/>
      <c r="D49" s="188"/>
      <c r="E49" s="73">
        <f>SUM(E8:E48)</f>
        <v>7410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16170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4400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27980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1970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29950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618</v>
      </c>
      <c r="C82" s="25"/>
      <c r="D82" s="26">
        <v>4830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2360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5410</v>
      </c>
      <c r="E84" s="29"/>
      <c r="F84" s="12"/>
      <c r="G84" s="27">
        <v>5360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4980</v>
      </c>
      <c r="E85" s="29"/>
      <c r="F85" s="12"/>
      <c r="G85" s="27">
        <v>4170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27.11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4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53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43665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463</v>
      </c>
      <c r="D8" s="58"/>
      <c r="E8" s="59"/>
      <c r="F8" s="60">
        <v>1500</v>
      </c>
      <c r="G8" s="61"/>
      <c r="H8" s="89">
        <f aca="true" t="shared" si="0" ref="H8:H22">SUM(E8:G8)</f>
        <v>1500</v>
      </c>
      <c r="I8" s="81"/>
      <c r="J8" s="97">
        <f aca="true" t="shared" si="1" ref="J8:J22">H8+I8</f>
        <v>1500</v>
      </c>
      <c r="K8" s="63" t="s">
        <v>65</v>
      </c>
    </row>
    <row r="9" spans="1:11" ht="24.75" customHeight="1">
      <c r="A9" s="151"/>
      <c r="B9" s="10">
        <v>2</v>
      </c>
      <c r="C9" s="11">
        <v>876</v>
      </c>
      <c r="D9" s="48"/>
      <c r="E9" s="54">
        <v>200</v>
      </c>
      <c r="F9" s="41">
        <v>1000</v>
      </c>
      <c r="G9" s="45"/>
      <c r="H9" s="55">
        <f t="shared" si="0"/>
        <v>1200</v>
      </c>
      <c r="I9" s="82"/>
      <c r="J9" s="98">
        <f t="shared" si="1"/>
        <v>1200</v>
      </c>
      <c r="K9" s="47" t="s">
        <v>64</v>
      </c>
    </row>
    <row r="10" spans="1:11" ht="24.75" customHeight="1">
      <c r="A10" s="151"/>
      <c r="B10" s="10">
        <v>3</v>
      </c>
      <c r="C10" s="11">
        <v>874</v>
      </c>
      <c r="D10" s="48"/>
      <c r="E10" s="54">
        <v>300</v>
      </c>
      <c r="F10" s="41">
        <v>500</v>
      </c>
      <c r="G10" s="45">
        <v>500</v>
      </c>
      <c r="H10" s="55">
        <f t="shared" si="0"/>
        <v>1300</v>
      </c>
      <c r="I10" s="82"/>
      <c r="J10" s="98">
        <f t="shared" si="1"/>
        <v>1300</v>
      </c>
      <c r="K10" s="47" t="s">
        <v>68</v>
      </c>
    </row>
    <row r="11" spans="1:11" ht="24.75" customHeight="1">
      <c r="A11" s="151"/>
      <c r="B11" s="10">
        <v>4</v>
      </c>
      <c r="C11" s="11">
        <v>665</v>
      </c>
      <c r="D11" s="48"/>
      <c r="E11" s="54"/>
      <c r="F11" s="41">
        <v>980</v>
      </c>
      <c r="G11" s="45"/>
      <c r="H11" s="55">
        <f t="shared" si="0"/>
        <v>980</v>
      </c>
      <c r="I11" s="82"/>
      <c r="J11" s="98">
        <f t="shared" si="1"/>
        <v>980</v>
      </c>
      <c r="K11" s="47" t="s">
        <v>67</v>
      </c>
    </row>
    <row r="12" spans="1:11" ht="24.75" customHeight="1">
      <c r="A12" s="151"/>
      <c r="B12" s="10">
        <v>5</v>
      </c>
      <c r="C12" s="11">
        <v>611</v>
      </c>
      <c r="D12" s="48"/>
      <c r="E12" s="54">
        <v>200</v>
      </c>
      <c r="F12" s="41">
        <v>700</v>
      </c>
      <c r="G12" s="45">
        <v>300</v>
      </c>
      <c r="H12" s="55">
        <f t="shared" si="0"/>
        <v>1200</v>
      </c>
      <c r="I12" s="82"/>
      <c r="J12" s="98">
        <f t="shared" si="1"/>
        <v>1200</v>
      </c>
      <c r="K12" s="47" t="s">
        <v>72</v>
      </c>
    </row>
    <row r="13" spans="1:11" ht="24.75" customHeight="1">
      <c r="A13" s="151"/>
      <c r="B13" s="10">
        <v>6</v>
      </c>
      <c r="C13" s="11">
        <v>4778</v>
      </c>
      <c r="D13" s="48"/>
      <c r="E13" s="54"/>
      <c r="F13" s="41">
        <v>1300</v>
      </c>
      <c r="G13" s="45"/>
      <c r="H13" s="55">
        <f t="shared" si="0"/>
        <v>1300</v>
      </c>
      <c r="I13" s="82"/>
      <c r="J13" s="98">
        <f t="shared" si="1"/>
        <v>1300</v>
      </c>
      <c r="K13" s="47" t="s">
        <v>66</v>
      </c>
    </row>
    <row r="14" spans="1:11" ht="24.75" customHeight="1">
      <c r="A14" s="151"/>
      <c r="B14" s="10">
        <v>7</v>
      </c>
      <c r="C14" s="12">
        <v>463</v>
      </c>
      <c r="D14" s="49"/>
      <c r="E14" s="52">
        <v>200</v>
      </c>
      <c r="F14" s="53">
        <v>1000</v>
      </c>
      <c r="G14" s="46"/>
      <c r="H14" s="55">
        <f t="shared" si="0"/>
        <v>1200</v>
      </c>
      <c r="I14" s="83"/>
      <c r="J14" s="98">
        <f t="shared" si="1"/>
        <v>1200</v>
      </c>
      <c r="K14" s="29" t="s">
        <v>67</v>
      </c>
    </row>
    <row r="15" spans="1:11" ht="24.75" customHeight="1">
      <c r="A15" s="151"/>
      <c r="B15" s="10">
        <v>8</v>
      </c>
      <c r="C15" s="12">
        <v>840</v>
      </c>
      <c r="D15" s="49"/>
      <c r="E15" s="52">
        <v>600</v>
      </c>
      <c r="F15" s="53">
        <v>1000</v>
      </c>
      <c r="G15" s="46"/>
      <c r="H15" s="55">
        <f t="shared" si="0"/>
        <v>1600</v>
      </c>
      <c r="I15" s="83"/>
      <c r="J15" s="98">
        <f t="shared" si="1"/>
        <v>1600</v>
      </c>
      <c r="K15" s="29" t="s">
        <v>64</v>
      </c>
    </row>
    <row r="16" spans="1:11" ht="24.75" customHeight="1">
      <c r="A16" s="151"/>
      <c r="B16" s="10">
        <v>9</v>
      </c>
      <c r="C16" s="12">
        <v>573</v>
      </c>
      <c r="D16" s="49"/>
      <c r="E16" s="52"/>
      <c r="F16" s="53"/>
      <c r="G16" s="46"/>
      <c r="H16" s="55">
        <f t="shared" si="0"/>
        <v>0</v>
      </c>
      <c r="I16" s="83">
        <v>1200</v>
      </c>
      <c r="J16" s="98">
        <f t="shared" si="1"/>
        <v>1200</v>
      </c>
      <c r="K16" s="29"/>
    </row>
    <row r="17" spans="1:11" ht="24.75" customHeight="1">
      <c r="A17" s="151"/>
      <c r="B17" s="10">
        <v>10</v>
      </c>
      <c r="C17" s="12">
        <v>874</v>
      </c>
      <c r="D17" s="49"/>
      <c r="E17" s="52"/>
      <c r="F17" s="53">
        <v>1400</v>
      </c>
      <c r="G17" s="46"/>
      <c r="H17" s="55">
        <f t="shared" si="0"/>
        <v>1400</v>
      </c>
      <c r="I17" s="83"/>
      <c r="J17" s="98">
        <f t="shared" si="1"/>
        <v>1400</v>
      </c>
      <c r="K17" s="29" t="s">
        <v>68</v>
      </c>
    </row>
    <row r="18" spans="1:11" ht="24.75" customHeight="1">
      <c r="A18" s="151"/>
      <c r="B18" s="10">
        <v>11</v>
      </c>
      <c r="C18" s="12">
        <v>463</v>
      </c>
      <c r="D18" s="49"/>
      <c r="E18" s="52"/>
      <c r="F18" s="53">
        <v>1000</v>
      </c>
      <c r="G18" s="46">
        <v>400</v>
      </c>
      <c r="H18" s="55">
        <f t="shared" si="0"/>
        <v>1400</v>
      </c>
      <c r="I18" s="83"/>
      <c r="J18" s="98">
        <f t="shared" si="1"/>
        <v>1400</v>
      </c>
      <c r="K18" s="29" t="s">
        <v>65</v>
      </c>
    </row>
    <row r="19" spans="1:11" ht="24.75" customHeight="1">
      <c r="A19" s="151"/>
      <c r="B19" s="10">
        <v>12</v>
      </c>
      <c r="C19" s="12">
        <v>611</v>
      </c>
      <c r="D19" s="49"/>
      <c r="E19" s="52">
        <v>600</v>
      </c>
      <c r="F19" s="53">
        <v>1000</v>
      </c>
      <c r="G19" s="46"/>
      <c r="H19" s="55">
        <f t="shared" si="0"/>
        <v>1600</v>
      </c>
      <c r="I19" s="83"/>
      <c r="J19" s="98">
        <f t="shared" si="1"/>
        <v>1600</v>
      </c>
      <c r="K19" s="29" t="s">
        <v>72</v>
      </c>
    </row>
    <row r="20" spans="1:11" ht="24.75" customHeight="1">
      <c r="A20" s="151"/>
      <c r="B20" s="10">
        <v>13</v>
      </c>
      <c r="C20" s="12">
        <v>665</v>
      </c>
      <c r="D20" s="49"/>
      <c r="E20" s="52">
        <v>300</v>
      </c>
      <c r="F20" s="53">
        <v>1000</v>
      </c>
      <c r="G20" s="46">
        <v>200</v>
      </c>
      <c r="H20" s="55">
        <f t="shared" si="0"/>
        <v>1500</v>
      </c>
      <c r="I20" s="83"/>
      <c r="J20" s="98">
        <f t="shared" si="1"/>
        <v>1500</v>
      </c>
      <c r="K20" s="29"/>
    </row>
    <row r="21" spans="1:11" ht="24.75" customHeight="1">
      <c r="A21" s="151"/>
      <c r="B21" s="10">
        <v>14</v>
      </c>
      <c r="C21" s="12">
        <v>4778</v>
      </c>
      <c r="D21" s="49"/>
      <c r="E21" s="52"/>
      <c r="F21" s="53">
        <v>1000</v>
      </c>
      <c r="G21" s="46">
        <v>800</v>
      </c>
      <c r="H21" s="55">
        <f t="shared" si="0"/>
        <v>1800</v>
      </c>
      <c r="I21" s="83"/>
      <c r="J21" s="98">
        <f t="shared" si="1"/>
        <v>1800</v>
      </c>
      <c r="K21" s="29" t="s">
        <v>66</v>
      </c>
    </row>
    <row r="22" spans="1:11" ht="24.75" customHeight="1" thickBot="1">
      <c r="A22" s="152"/>
      <c r="B22" s="39">
        <v>15</v>
      </c>
      <c r="C22" s="44">
        <v>609</v>
      </c>
      <c r="D22" s="51"/>
      <c r="E22" s="64">
        <v>220</v>
      </c>
      <c r="F22" s="65">
        <v>500</v>
      </c>
      <c r="G22" s="66">
        <v>500</v>
      </c>
      <c r="H22" s="62">
        <f t="shared" si="0"/>
        <v>1220</v>
      </c>
      <c r="I22" s="84"/>
      <c r="J22" s="98">
        <f t="shared" si="1"/>
        <v>1220</v>
      </c>
      <c r="K22" s="56" t="s">
        <v>67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611</v>
      </c>
      <c r="D26" s="48"/>
      <c r="E26" s="54">
        <v>350</v>
      </c>
      <c r="F26" s="41">
        <v>1000</v>
      </c>
      <c r="G26" s="45"/>
      <c r="H26" s="55">
        <f aca="true" t="shared" si="2" ref="H26:H35">SUM(E26:G26)</f>
        <v>1350</v>
      </c>
      <c r="I26" s="82"/>
      <c r="J26" s="99">
        <f aca="true" t="shared" si="3" ref="J26:J35">H26+I26</f>
        <v>1350</v>
      </c>
      <c r="K26" s="47" t="s">
        <v>64</v>
      </c>
    </row>
    <row r="27" spans="1:11" ht="24.75" customHeight="1">
      <c r="A27" s="154"/>
      <c r="B27" s="39">
        <v>17</v>
      </c>
      <c r="C27" s="11">
        <v>665</v>
      </c>
      <c r="D27" s="48"/>
      <c r="E27" s="54">
        <v>300</v>
      </c>
      <c r="F27" s="41">
        <v>500</v>
      </c>
      <c r="G27" s="45">
        <v>500</v>
      </c>
      <c r="H27" s="55">
        <f t="shared" si="2"/>
        <v>1300</v>
      </c>
      <c r="I27" s="82"/>
      <c r="J27" s="99">
        <f t="shared" si="3"/>
        <v>1300</v>
      </c>
      <c r="K27" s="47" t="s">
        <v>65</v>
      </c>
    </row>
    <row r="28" spans="1:11" ht="24.75" customHeight="1">
      <c r="A28" s="154"/>
      <c r="B28" s="10">
        <v>18</v>
      </c>
      <c r="C28" s="12">
        <v>609</v>
      </c>
      <c r="D28" s="49"/>
      <c r="E28" s="52"/>
      <c r="F28" s="53">
        <v>1300</v>
      </c>
      <c r="G28" s="46"/>
      <c r="H28" s="55">
        <f t="shared" si="2"/>
        <v>1300</v>
      </c>
      <c r="I28" s="83"/>
      <c r="J28" s="99">
        <f t="shared" si="3"/>
        <v>1300</v>
      </c>
      <c r="K28" s="29" t="s">
        <v>67</v>
      </c>
    </row>
    <row r="29" spans="1:11" ht="24.75" customHeight="1">
      <c r="A29" s="154"/>
      <c r="B29" s="10">
        <v>19</v>
      </c>
      <c r="C29" s="12">
        <v>611</v>
      </c>
      <c r="D29" s="49"/>
      <c r="E29" s="52">
        <v>500</v>
      </c>
      <c r="F29" s="53">
        <v>500</v>
      </c>
      <c r="G29" s="46">
        <v>500</v>
      </c>
      <c r="H29" s="55">
        <f t="shared" si="2"/>
        <v>1500</v>
      </c>
      <c r="I29" s="83"/>
      <c r="J29" s="99">
        <f t="shared" si="3"/>
        <v>1500</v>
      </c>
      <c r="K29" s="29" t="s">
        <v>64</v>
      </c>
    </row>
    <row r="30" spans="1:11" ht="24.75" customHeight="1">
      <c r="A30" s="154"/>
      <c r="B30" s="10">
        <v>20</v>
      </c>
      <c r="C30" s="12">
        <v>665</v>
      </c>
      <c r="D30" s="49"/>
      <c r="E30" s="52">
        <v>500</v>
      </c>
      <c r="F30" s="53">
        <v>1000</v>
      </c>
      <c r="G30" s="46"/>
      <c r="H30" s="55">
        <f t="shared" si="2"/>
        <v>1500</v>
      </c>
      <c r="I30" s="83"/>
      <c r="J30" s="99">
        <f t="shared" si="3"/>
        <v>1500</v>
      </c>
      <c r="K30" s="29" t="s">
        <v>65</v>
      </c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616</v>
      </c>
      <c r="D39" s="50"/>
      <c r="E39" s="67">
        <v>400</v>
      </c>
      <c r="F39" s="68">
        <v>1000</v>
      </c>
      <c r="G39" s="69">
        <v>300</v>
      </c>
      <c r="H39" s="70">
        <f aca="true" t="shared" si="4" ref="H39:H48">SUM(E39:G39)</f>
        <v>1700</v>
      </c>
      <c r="I39" s="85"/>
      <c r="J39" s="100">
        <f aca="true" t="shared" si="5" ref="J39:J48">H39+I39</f>
        <v>1700</v>
      </c>
      <c r="K39" s="71" t="s">
        <v>64</v>
      </c>
    </row>
    <row r="40" spans="1:11" ht="24.75" customHeight="1">
      <c r="A40" s="154"/>
      <c r="B40" s="39">
        <v>27</v>
      </c>
      <c r="C40" s="12">
        <v>665</v>
      </c>
      <c r="D40" s="49"/>
      <c r="E40" s="52">
        <v>400</v>
      </c>
      <c r="F40" s="53">
        <v>1000</v>
      </c>
      <c r="G40" s="46">
        <v>400</v>
      </c>
      <c r="H40" s="70">
        <f t="shared" si="4"/>
        <v>1800</v>
      </c>
      <c r="I40" s="83"/>
      <c r="J40" s="100">
        <f t="shared" si="5"/>
        <v>1800</v>
      </c>
      <c r="K40" s="29" t="s">
        <v>65</v>
      </c>
    </row>
    <row r="41" spans="1:11" ht="24.75" customHeight="1">
      <c r="A41" s="154"/>
      <c r="B41" s="10">
        <v>28</v>
      </c>
      <c r="C41" s="12">
        <v>616</v>
      </c>
      <c r="D41" s="49"/>
      <c r="E41" s="52">
        <v>300</v>
      </c>
      <c r="F41" s="53">
        <v>1000</v>
      </c>
      <c r="G41" s="46">
        <v>500</v>
      </c>
      <c r="H41" s="70">
        <f t="shared" si="4"/>
        <v>1800</v>
      </c>
      <c r="I41" s="83"/>
      <c r="J41" s="100">
        <f t="shared" si="5"/>
        <v>1800</v>
      </c>
      <c r="K41" s="29" t="s">
        <v>64</v>
      </c>
    </row>
    <row r="42" spans="1:11" ht="24.75" customHeight="1">
      <c r="A42" s="154"/>
      <c r="B42" s="10">
        <v>29</v>
      </c>
      <c r="C42" s="12">
        <v>665</v>
      </c>
      <c r="D42" s="49"/>
      <c r="E42" s="52">
        <v>300</v>
      </c>
      <c r="F42" s="53">
        <v>1500</v>
      </c>
      <c r="G42" s="46">
        <v>300</v>
      </c>
      <c r="H42" s="70">
        <f t="shared" si="4"/>
        <v>2100</v>
      </c>
      <c r="I42" s="83"/>
      <c r="J42" s="100">
        <f t="shared" si="5"/>
        <v>2100</v>
      </c>
      <c r="K42" s="29" t="s">
        <v>65</v>
      </c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5670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22680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5200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33550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1200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34750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618</v>
      </c>
      <c r="C82" s="25"/>
      <c r="D82" s="26">
        <v>4640</v>
      </c>
      <c r="E82" s="29"/>
      <c r="F82" s="12"/>
      <c r="G82" s="27">
        <v>4790</v>
      </c>
      <c r="H82" s="12"/>
      <c r="I82" s="28"/>
      <c r="J82" s="29">
        <v>4680</v>
      </c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8250</v>
      </c>
      <c r="E83" s="29"/>
      <c r="F83" s="12"/>
      <c r="G83" s="27">
        <v>4410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3300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4620</v>
      </c>
      <c r="E85" s="29"/>
      <c r="F85" s="12"/>
      <c r="G85" s="27">
        <v>5640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769</v>
      </c>
      <c r="C86" s="25"/>
      <c r="D86" s="26">
        <v>8680</v>
      </c>
      <c r="E86" s="29"/>
      <c r="F86" s="12"/>
      <c r="G86" s="27">
        <v>6570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55.58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39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43666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/>
      <c r="F8" s="60">
        <v>1070</v>
      </c>
      <c r="G8" s="61"/>
      <c r="H8" s="89">
        <f aca="true" t="shared" si="0" ref="H8:H22">SUM(E8:G8)</f>
        <v>1070</v>
      </c>
      <c r="I8" s="81"/>
      <c r="J8" s="97">
        <f aca="true" t="shared" si="1" ref="J8:J22">H8+I8</f>
        <v>1070</v>
      </c>
      <c r="K8" s="63" t="s">
        <v>67</v>
      </c>
    </row>
    <row r="9" spans="1:11" ht="24.75" customHeight="1">
      <c r="A9" s="151"/>
      <c r="B9" s="10">
        <v>2</v>
      </c>
      <c r="C9" s="11">
        <v>4778</v>
      </c>
      <c r="D9" s="48"/>
      <c r="E9" s="54"/>
      <c r="F9" s="41">
        <v>790</v>
      </c>
      <c r="G9" s="45"/>
      <c r="H9" s="55">
        <f t="shared" si="0"/>
        <v>790</v>
      </c>
      <c r="I9" s="82"/>
      <c r="J9" s="98">
        <f t="shared" si="1"/>
        <v>790</v>
      </c>
      <c r="K9" s="47" t="s">
        <v>66</v>
      </c>
    </row>
    <row r="10" spans="1:11" ht="24.75" customHeight="1">
      <c r="A10" s="151"/>
      <c r="B10" s="10">
        <v>3</v>
      </c>
      <c r="C10" s="11">
        <v>876</v>
      </c>
      <c r="D10" s="48"/>
      <c r="E10" s="54"/>
      <c r="F10" s="41">
        <v>1000</v>
      </c>
      <c r="G10" s="45"/>
      <c r="H10" s="55">
        <f t="shared" si="0"/>
        <v>1000</v>
      </c>
      <c r="I10" s="82"/>
      <c r="J10" s="98">
        <f t="shared" si="1"/>
        <v>1000</v>
      </c>
      <c r="K10" s="47" t="s">
        <v>67</v>
      </c>
    </row>
    <row r="11" spans="1:11" ht="24.75" customHeight="1">
      <c r="A11" s="151"/>
      <c r="B11" s="10">
        <v>4</v>
      </c>
      <c r="C11" s="11">
        <v>665</v>
      </c>
      <c r="D11" s="48"/>
      <c r="E11" s="54"/>
      <c r="F11" s="41">
        <v>1000</v>
      </c>
      <c r="G11" s="45">
        <v>200</v>
      </c>
      <c r="H11" s="55">
        <f t="shared" si="0"/>
        <v>1200</v>
      </c>
      <c r="I11" s="82"/>
      <c r="J11" s="98">
        <f t="shared" si="1"/>
        <v>1200</v>
      </c>
      <c r="K11" s="47" t="s">
        <v>68</v>
      </c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609</v>
      </c>
      <c r="D26" s="48"/>
      <c r="E26" s="54">
        <v>380</v>
      </c>
      <c r="F26" s="41">
        <v>500</v>
      </c>
      <c r="G26" s="45">
        <v>500</v>
      </c>
      <c r="H26" s="55">
        <f aca="true" t="shared" si="2" ref="H26:H35">SUM(E26:G26)</f>
        <v>1380</v>
      </c>
      <c r="I26" s="82"/>
      <c r="J26" s="99">
        <f aca="true" t="shared" si="3" ref="J26:J35">H26+I26</f>
        <v>1380</v>
      </c>
      <c r="K26" s="47" t="s">
        <v>64</v>
      </c>
    </row>
    <row r="27" spans="1:11" ht="24.75" customHeight="1">
      <c r="A27" s="154"/>
      <c r="B27" s="39">
        <v>17</v>
      </c>
      <c r="C27" s="11">
        <v>616</v>
      </c>
      <c r="D27" s="48"/>
      <c r="E27" s="54">
        <v>400</v>
      </c>
      <c r="F27" s="41">
        <v>1000</v>
      </c>
      <c r="G27" s="45">
        <v>500</v>
      </c>
      <c r="H27" s="55">
        <f t="shared" si="2"/>
        <v>1900</v>
      </c>
      <c r="I27" s="82"/>
      <c r="J27" s="99">
        <f t="shared" si="3"/>
        <v>1900</v>
      </c>
      <c r="K27" s="47" t="s">
        <v>65</v>
      </c>
    </row>
    <row r="28" spans="1:11" ht="24.75" customHeight="1">
      <c r="A28" s="154"/>
      <c r="B28" s="10">
        <v>18</v>
      </c>
      <c r="C28" s="12">
        <v>609</v>
      </c>
      <c r="D28" s="49"/>
      <c r="E28" s="52">
        <v>360</v>
      </c>
      <c r="F28" s="53">
        <v>1000</v>
      </c>
      <c r="G28" s="46">
        <v>500</v>
      </c>
      <c r="H28" s="55">
        <f t="shared" si="2"/>
        <v>1860</v>
      </c>
      <c r="I28" s="83"/>
      <c r="J28" s="99">
        <f t="shared" si="3"/>
        <v>1860</v>
      </c>
      <c r="K28" s="29" t="s">
        <v>64</v>
      </c>
    </row>
    <row r="29" spans="1:11" ht="24.75" customHeight="1">
      <c r="A29" s="154"/>
      <c r="B29" s="10">
        <v>19</v>
      </c>
      <c r="C29" s="12">
        <v>616</v>
      </c>
      <c r="D29" s="49"/>
      <c r="E29" s="52">
        <v>1000</v>
      </c>
      <c r="F29" s="53">
        <v>1000</v>
      </c>
      <c r="G29" s="46">
        <v>150</v>
      </c>
      <c r="H29" s="55">
        <f t="shared" si="2"/>
        <v>2150</v>
      </c>
      <c r="I29" s="83"/>
      <c r="J29" s="99">
        <f t="shared" si="3"/>
        <v>2150</v>
      </c>
      <c r="K29" s="29" t="s">
        <v>65</v>
      </c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2140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7360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1850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11350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11350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43667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876</v>
      </c>
      <c r="D8" s="58"/>
      <c r="E8" s="59">
        <v>200</v>
      </c>
      <c r="F8" s="60">
        <v>500</v>
      </c>
      <c r="G8" s="61">
        <v>500</v>
      </c>
      <c r="H8" s="89">
        <f aca="true" t="shared" si="0" ref="H8:H22">SUM(E8:G8)</f>
        <v>1200</v>
      </c>
      <c r="I8" s="81"/>
      <c r="J8" s="97">
        <f aca="true" t="shared" si="1" ref="J8:J22">H8+I8</f>
        <v>1200</v>
      </c>
      <c r="K8" s="63" t="s">
        <v>64</v>
      </c>
    </row>
    <row r="9" spans="1:11" ht="24.75" customHeight="1">
      <c r="A9" s="151"/>
      <c r="B9" s="10">
        <v>2</v>
      </c>
      <c r="C9" s="11">
        <v>665</v>
      </c>
      <c r="D9" s="48"/>
      <c r="E9" s="54">
        <v>550</v>
      </c>
      <c r="F9" s="41">
        <v>500</v>
      </c>
      <c r="G9" s="45">
        <v>500</v>
      </c>
      <c r="H9" s="55">
        <f t="shared" si="0"/>
        <v>1550</v>
      </c>
      <c r="I9" s="82"/>
      <c r="J9" s="98">
        <f t="shared" si="1"/>
        <v>1550</v>
      </c>
      <c r="K9" s="47" t="s">
        <v>65</v>
      </c>
    </row>
    <row r="10" spans="1:11" ht="24.75" customHeight="1">
      <c r="A10" s="151"/>
      <c r="B10" s="10">
        <v>3</v>
      </c>
      <c r="C10" s="11">
        <v>609</v>
      </c>
      <c r="D10" s="48"/>
      <c r="E10" s="54">
        <v>580</v>
      </c>
      <c r="F10" s="41">
        <v>1000</v>
      </c>
      <c r="G10" s="45">
        <v>200</v>
      </c>
      <c r="H10" s="55">
        <f t="shared" si="0"/>
        <v>1780</v>
      </c>
      <c r="I10" s="82"/>
      <c r="J10" s="98">
        <f t="shared" si="1"/>
        <v>1780</v>
      </c>
      <c r="K10" s="47" t="s">
        <v>64</v>
      </c>
    </row>
    <row r="11" spans="1:11" ht="24.75" customHeight="1">
      <c r="A11" s="151"/>
      <c r="B11" s="10">
        <v>4</v>
      </c>
      <c r="C11" s="11">
        <v>616</v>
      </c>
      <c r="D11" s="48"/>
      <c r="E11" s="54">
        <v>610</v>
      </c>
      <c r="F11" s="41">
        <v>700</v>
      </c>
      <c r="G11" s="45">
        <v>300</v>
      </c>
      <c r="H11" s="55">
        <f t="shared" si="0"/>
        <v>1610</v>
      </c>
      <c r="I11" s="82"/>
      <c r="J11" s="98">
        <f t="shared" si="1"/>
        <v>1610</v>
      </c>
      <c r="K11" s="47" t="s">
        <v>65</v>
      </c>
    </row>
    <row r="12" spans="1:11" ht="24.75" customHeight="1">
      <c r="A12" s="151"/>
      <c r="B12" s="10">
        <v>5</v>
      </c>
      <c r="C12" s="11">
        <v>609</v>
      </c>
      <c r="D12" s="48"/>
      <c r="E12" s="54">
        <v>660</v>
      </c>
      <c r="F12" s="41">
        <v>500</v>
      </c>
      <c r="G12" s="45">
        <v>500</v>
      </c>
      <c r="H12" s="55">
        <f t="shared" si="0"/>
        <v>1660</v>
      </c>
      <c r="I12" s="82"/>
      <c r="J12" s="98">
        <f t="shared" si="1"/>
        <v>1660</v>
      </c>
      <c r="K12" s="47" t="s">
        <v>64</v>
      </c>
    </row>
    <row r="13" spans="1:11" ht="24.75" customHeight="1">
      <c r="A13" s="151"/>
      <c r="B13" s="10">
        <v>6</v>
      </c>
      <c r="C13" s="11">
        <v>616</v>
      </c>
      <c r="D13" s="48"/>
      <c r="E13" s="54">
        <v>680</v>
      </c>
      <c r="F13" s="41">
        <v>500</v>
      </c>
      <c r="G13" s="45">
        <v>500</v>
      </c>
      <c r="H13" s="55">
        <f t="shared" si="0"/>
        <v>1680</v>
      </c>
      <c r="I13" s="82"/>
      <c r="J13" s="98">
        <f t="shared" si="1"/>
        <v>1680</v>
      </c>
      <c r="K13" s="47" t="s">
        <v>65</v>
      </c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3280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3700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2500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9480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9480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43668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4778</v>
      </c>
      <c r="D8" s="58"/>
      <c r="E8" s="59">
        <v>1000</v>
      </c>
      <c r="F8" s="60">
        <v>1400</v>
      </c>
      <c r="G8" s="61"/>
      <c r="H8" s="89">
        <f aca="true" t="shared" si="0" ref="H8:H22">SUM(E8:G8)</f>
        <v>2400</v>
      </c>
      <c r="I8" s="81"/>
      <c r="J8" s="97">
        <f aca="true" t="shared" si="1" ref="J8:J22">H8+I8</f>
        <v>2400</v>
      </c>
      <c r="K8" s="63" t="s">
        <v>66</v>
      </c>
    </row>
    <row r="9" spans="1:11" ht="24.75" customHeight="1">
      <c r="A9" s="151"/>
      <c r="B9" s="10">
        <v>2</v>
      </c>
      <c r="C9" s="11">
        <v>840</v>
      </c>
      <c r="D9" s="48"/>
      <c r="E9" s="54"/>
      <c r="F9" s="41"/>
      <c r="G9" s="45">
        <v>2610</v>
      </c>
      <c r="H9" s="55">
        <f t="shared" si="0"/>
        <v>2610</v>
      </c>
      <c r="I9" s="82"/>
      <c r="J9" s="98">
        <f t="shared" si="1"/>
        <v>2610</v>
      </c>
      <c r="K9" s="47" t="s">
        <v>79</v>
      </c>
    </row>
    <row r="10" spans="1:11" ht="24.75" customHeight="1">
      <c r="A10" s="151"/>
      <c r="B10" s="10">
        <v>3</v>
      </c>
      <c r="C10" s="11">
        <v>666</v>
      </c>
      <c r="D10" s="48"/>
      <c r="E10" s="54">
        <v>400</v>
      </c>
      <c r="F10" s="41">
        <v>1000</v>
      </c>
      <c r="G10" s="45">
        <v>400</v>
      </c>
      <c r="H10" s="55">
        <f t="shared" si="0"/>
        <v>1800</v>
      </c>
      <c r="I10" s="82"/>
      <c r="J10" s="98">
        <f t="shared" si="1"/>
        <v>1800</v>
      </c>
      <c r="K10" s="47" t="s">
        <v>65</v>
      </c>
    </row>
    <row r="11" spans="1:11" ht="24.75" customHeight="1">
      <c r="A11" s="151"/>
      <c r="B11" s="10">
        <v>4</v>
      </c>
      <c r="C11" s="11">
        <v>609</v>
      </c>
      <c r="D11" s="48"/>
      <c r="E11" s="54"/>
      <c r="F11" s="41">
        <v>1000</v>
      </c>
      <c r="G11" s="45">
        <v>500</v>
      </c>
      <c r="H11" s="55">
        <f t="shared" si="0"/>
        <v>1500</v>
      </c>
      <c r="I11" s="82"/>
      <c r="J11" s="98">
        <f t="shared" si="1"/>
        <v>1500</v>
      </c>
      <c r="K11" s="47" t="s">
        <v>68</v>
      </c>
    </row>
    <row r="12" spans="1:11" ht="24.75" customHeight="1">
      <c r="A12" s="151"/>
      <c r="B12" s="10">
        <v>5</v>
      </c>
      <c r="C12" s="11">
        <v>611</v>
      </c>
      <c r="D12" s="48"/>
      <c r="E12" s="54">
        <v>500</v>
      </c>
      <c r="F12" s="41">
        <v>1000</v>
      </c>
      <c r="G12" s="45"/>
      <c r="H12" s="55">
        <f t="shared" si="0"/>
        <v>1500</v>
      </c>
      <c r="I12" s="82"/>
      <c r="J12" s="98">
        <f t="shared" si="1"/>
        <v>1500</v>
      </c>
      <c r="K12" s="47" t="s">
        <v>64</v>
      </c>
    </row>
    <row r="13" spans="1:11" ht="24.75" customHeight="1">
      <c r="A13" s="151"/>
      <c r="B13" s="10">
        <v>6</v>
      </c>
      <c r="C13" s="11">
        <v>876</v>
      </c>
      <c r="D13" s="48"/>
      <c r="E13" s="54">
        <v>400</v>
      </c>
      <c r="F13" s="41">
        <v>1000</v>
      </c>
      <c r="G13" s="45">
        <v>300</v>
      </c>
      <c r="H13" s="55">
        <f t="shared" si="0"/>
        <v>1700</v>
      </c>
      <c r="I13" s="82"/>
      <c r="J13" s="98">
        <f t="shared" si="1"/>
        <v>1700</v>
      </c>
      <c r="K13" s="47" t="s">
        <v>67</v>
      </c>
    </row>
    <row r="14" spans="1:11" ht="24.75" customHeight="1">
      <c r="A14" s="151"/>
      <c r="B14" s="10">
        <v>7</v>
      </c>
      <c r="C14" s="12">
        <v>665</v>
      </c>
      <c r="D14" s="49"/>
      <c r="E14" s="52">
        <v>170</v>
      </c>
      <c r="F14" s="53">
        <v>500</v>
      </c>
      <c r="G14" s="46">
        <v>500</v>
      </c>
      <c r="H14" s="55">
        <f t="shared" si="0"/>
        <v>1170</v>
      </c>
      <c r="I14" s="83"/>
      <c r="J14" s="98">
        <f t="shared" si="1"/>
        <v>1170</v>
      </c>
      <c r="K14" s="29" t="s">
        <v>64</v>
      </c>
    </row>
    <row r="15" spans="1:11" ht="24.75" customHeight="1">
      <c r="A15" s="151"/>
      <c r="B15" s="10">
        <v>8</v>
      </c>
      <c r="C15" s="12">
        <v>370</v>
      </c>
      <c r="D15" s="49"/>
      <c r="E15" s="52"/>
      <c r="F15" s="53"/>
      <c r="G15" s="46"/>
      <c r="H15" s="55">
        <f t="shared" si="0"/>
        <v>0</v>
      </c>
      <c r="I15" s="83">
        <v>740</v>
      </c>
      <c r="J15" s="98">
        <f t="shared" si="1"/>
        <v>740</v>
      </c>
      <c r="K15" s="29"/>
    </row>
    <row r="16" spans="1:11" ht="24.75" customHeight="1">
      <c r="A16" s="151"/>
      <c r="B16" s="10">
        <v>9</v>
      </c>
      <c r="C16" s="12">
        <v>4778</v>
      </c>
      <c r="D16" s="49"/>
      <c r="E16" s="52"/>
      <c r="F16" s="53">
        <v>1800</v>
      </c>
      <c r="G16" s="46"/>
      <c r="H16" s="55">
        <f t="shared" si="0"/>
        <v>1800</v>
      </c>
      <c r="I16" s="83"/>
      <c r="J16" s="98">
        <f t="shared" si="1"/>
        <v>1800</v>
      </c>
      <c r="K16" s="29" t="s">
        <v>66</v>
      </c>
    </row>
    <row r="17" spans="1:11" ht="24.75" customHeight="1">
      <c r="A17" s="151"/>
      <c r="B17" s="10">
        <v>10</v>
      </c>
      <c r="C17" s="12">
        <v>463</v>
      </c>
      <c r="D17" s="49"/>
      <c r="E17" s="52"/>
      <c r="F17" s="53">
        <v>910</v>
      </c>
      <c r="G17" s="46"/>
      <c r="H17" s="55">
        <f t="shared" si="0"/>
        <v>910</v>
      </c>
      <c r="I17" s="83"/>
      <c r="J17" s="98">
        <f t="shared" si="1"/>
        <v>910</v>
      </c>
      <c r="K17" s="29" t="s">
        <v>72</v>
      </c>
    </row>
    <row r="18" spans="1:11" ht="24.75" customHeight="1">
      <c r="A18" s="151"/>
      <c r="B18" s="10">
        <v>11</v>
      </c>
      <c r="C18" s="12">
        <v>463</v>
      </c>
      <c r="D18" s="49"/>
      <c r="E18" s="52"/>
      <c r="F18" s="53">
        <v>1000</v>
      </c>
      <c r="G18" s="46">
        <v>300</v>
      </c>
      <c r="H18" s="55">
        <f t="shared" si="0"/>
        <v>1300</v>
      </c>
      <c r="I18" s="83"/>
      <c r="J18" s="98">
        <f t="shared" si="1"/>
        <v>1300</v>
      </c>
      <c r="K18" s="29" t="s">
        <v>72</v>
      </c>
    </row>
    <row r="19" spans="1:11" ht="24.75" customHeight="1">
      <c r="A19" s="151"/>
      <c r="B19" s="10">
        <v>12</v>
      </c>
      <c r="C19" s="12">
        <v>609</v>
      </c>
      <c r="D19" s="49"/>
      <c r="E19" s="52">
        <v>300</v>
      </c>
      <c r="F19" s="53">
        <v>1000</v>
      </c>
      <c r="G19" s="46"/>
      <c r="H19" s="55">
        <f t="shared" si="0"/>
        <v>1300</v>
      </c>
      <c r="I19" s="83"/>
      <c r="J19" s="98">
        <f t="shared" si="1"/>
        <v>1300</v>
      </c>
      <c r="K19" s="29" t="s">
        <v>68</v>
      </c>
    </row>
    <row r="20" spans="1:11" ht="24.75" customHeight="1">
      <c r="A20" s="151"/>
      <c r="B20" s="10">
        <v>13</v>
      </c>
      <c r="C20" s="12">
        <v>611</v>
      </c>
      <c r="D20" s="49"/>
      <c r="E20" s="52"/>
      <c r="F20" s="53">
        <v>1100</v>
      </c>
      <c r="G20" s="46"/>
      <c r="H20" s="55">
        <f t="shared" si="0"/>
        <v>1100</v>
      </c>
      <c r="I20" s="83"/>
      <c r="J20" s="98">
        <f t="shared" si="1"/>
        <v>1100</v>
      </c>
      <c r="K20" s="29" t="s">
        <v>64</v>
      </c>
    </row>
    <row r="21" spans="1:11" ht="24.75" customHeight="1">
      <c r="A21" s="151"/>
      <c r="B21" s="10">
        <v>14</v>
      </c>
      <c r="C21" s="12">
        <v>665</v>
      </c>
      <c r="D21" s="49"/>
      <c r="E21" s="52"/>
      <c r="F21" s="53">
        <v>1140</v>
      </c>
      <c r="G21" s="46"/>
      <c r="H21" s="55">
        <f t="shared" si="0"/>
        <v>1140</v>
      </c>
      <c r="I21" s="83"/>
      <c r="J21" s="98">
        <f t="shared" si="1"/>
        <v>1140</v>
      </c>
      <c r="K21" s="29" t="s">
        <v>64</v>
      </c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609</v>
      </c>
      <c r="D26" s="48"/>
      <c r="E26" s="54"/>
      <c r="F26" s="41">
        <v>1000</v>
      </c>
      <c r="G26" s="45">
        <v>300</v>
      </c>
      <c r="H26" s="55">
        <f aca="true" t="shared" si="2" ref="H26:H35">SUM(E26:G26)</f>
        <v>1300</v>
      </c>
      <c r="I26" s="82"/>
      <c r="J26" s="99">
        <f aca="true" t="shared" si="3" ref="J26:J35">H26+I26</f>
        <v>1300</v>
      </c>
      <c r="K26" s="47" t="s">
        <v>65</v>
      </c>
    </row>
    <row r="27" spans="1:11" ht="24.75" customHeight="1">
      <c r="A27" s="154"/>
      <c r="B27" s="39">
        <v>17</v>
      </c>
      <c r="C27" s="11">
        <v>613</v>
      </c>
      <c r="D27" s="48"/>
      <c r="E27" s="54">
        <v>500</v>
      </c>
      <c r="F27" s="41">
        <v>500</v>
      </c>
      <c r="G27" s="45">
        <v>500</v>
      </c>
      <c r="H27" s="55">
        <f t="shared" si="2"/>
        <v>1500</v>
      </c>
      <c r="I27" s="82"/>
      <c r="J27" s="99">
        <f t="shared" si="3"/>
        <v>1500</v>
      </c>
      <c r="K27" s="47" t="s">
        <v>64</v>
      </c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616</v>
      </c>
      <c r="D39" s="50"/>
      <c r="E39" s="67">
        <v>400</v>
      </c>
      <c r="F39" s="68">
        <v>500</v>
      </c>
      <c r="G39" s="69">
        <v>500</v>
      </c>
      <c r="H39" s="70">
        <f aca="true" t="shared" si="4" ref="H39:H48">SUM(E39:G39)</f>
        <v>1400</v>
      </c>
      <c r="I39" s="85"/>
      <c r="J39" s="100">
        <f aca="true" t="shared" si="5" ref="J39:J48">H39+I39</f>
        <v>1400</v>
      </c>
      <c r="K39" s="71" t="s">
        <v>64</v>
      </c>
    </row>
    <row r="40" spans="1:11" ht="24.75" customHeight="1">
      <c r="A40" s="154"/>
      <c r="B40" s="39">
        <v>27</v>
      </c>
      <c r="C40" s="12">
        <v>616</v>
      </c>
      <c r="D40" s="49"/>
      <c r="E40" s="52"/>
      <c r="F40" s="53">
        <v>2000</v>
      </c>
      <c r="G40" s="46"/>
      <c r="H40" s="70">
        <f t="shared" si="4"/>
        <v>2000</v>
      </c>
      <c r="I40" s="83"/>
      <c r="J40" s="100">
        <f t="shared" si="5"/>
        <v>2000</v>
      </c>
      <c r="K40" s="29" t="s">
        <v>64</v>
      </c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3670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16850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5910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26430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740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27170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374</v>
      </c>
      <c r="C82" s="25"/>
      <c r="D82" s="26">
        <v>4370</v>
      </c>
      <c r="E82" s="29"/>
      <c r="F82" s="12"/>
      <c r="G82" s="27">
        <v>3330</v>
      </c>
      <c r="H82" s="12"/>
      <c r="I82" s="28"/>
      <c r="J82" s="29">
        <v>4600</v>
      </c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5770</v>
      </c>
      <c r="E83" s="29"/>
      <c r="F83" s="12"/>
      <c r="G83" s="27">
        <v>3920</v>
      </c>
      <c r="H83" s="12"/>
      <c r="I83" s="28"/>
      <c r="J83" s="29">
        <v>4010</v>
      </c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5850</v>
      </c>
      <c r="E84" s="29"/>
      <c r="F84" s="12"/>
      <c r="G84" s="27">
        <v>5930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4320</v>
      </c>
      <c r="E85" s="29"/>
      <c r="F85" s="12"/>
      <c r="G85" s="27">
        <v>3960</v>
      </c>
      <c r="H85" s="12"/>
      <c r="I85" s="28"/>
      <c r="J85" s="29">
        <v>4780</v>
      </c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5720</v>
      </c>
      <c r="E86" s="29"/>
      <c r="F86" s="12"/>
      <c r="G86" s="27">
        <v>5160</v>
      </c>
      <c r="H86" s="12"/>
      <c r="I86" s="28"/>
      <c r="J86" s="29">
        <v>4780</v>
      </c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66.5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51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43669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613</v>
      </c>
      <c r="D8" s="58"/>
      <c r="E8" s="59">
        <v>200</v>
      </c>
      <c r="F8" s="60">
        <v>500</v>
      </c>
      <c r="G8" s="61">
        <v>500</v>
      </c>
      <c r="H8" s="89">
        <f aca="true" t="shared" si="0" ref="H8:H22">SUM(E8:G8)</f>
        <v>1200</v>
      </c>
      <c r="I8" s="81"/>
      <c r="J8" s="97">
        <f aca="true" t="shared" si="1" ref="J8:J22">H8+I8</f>
        <v>1200</v>
      </c>
      <c r="K8" s="63" t="s">
        <v>65</v>
      </c>
    </row>
    <row r="9" spans="1:11" ht="24.75" customHeight="1">
      <c r="A9" s="151"/>
      <c r="B9" s="10">
        <v>2</v>
      </c>
      <c r="C9" s="11">
        <v>611</v>
      </c>
      <c r="D9" s="48"/>
      <c r="E9" s="54">
        <v>400</v>
      </c>
      <c r="F9" s="41">
        <v>1000</v>
      </c>
      <c r="G9" s="45"/>
      <c r="H9" s="55">
        <f t="shared" si="0"/>
        <v>1400</v>
      </c>
      <c r="I9" s="82"/>
      <c r="J9" s="98">
        <f t="shared" si="1"/>
        <v>1400</v>
      </c>
      <c r="K9" s="47" t="s">
        <v>64</v>
      </c>
    </row>
    <row r="10" spans="1:11" ht="24.75" customHeight="1">
      <c r="A10" s="151"/>
      <c r="B10" s="10">
        <v>3</v>
      </c>
      <c r="C10" s="11">
        <v>609</v>
      </c>
      <c r="D10" s="48"/>
      <c r="E10" s="54">
        <v>200</v>
      </c>
      <c r="F10" s="41">
        <v>100</v>
      </c>
      <c r="G10" s="45">
        <v>200</v>
      </c>
      <c r="H10" s="55">
        <f t="shared" si="0"/>
        <v>500</v>
      </c>
      <c r="I10" s="82"/>
      <c r="J10" s="98">
        <f t="shared" si="1"/>
        <v>500</v>
      </c>
      <c r="K10" s="47" t="s">
        <v>68</v>
      </c>
    </row>
    <row r="11" spans="1:11" ht="24.75" customHeight="1">
      <c r="A11" s="151"/>
      <c r="B11" s="10">
        <v>4</v>
      </c>
      <c r="C11" s="11">
        <v>876</v>
      </c>
      <c r="D11" s="48"/>
      <c r="E11" s="54">
        <v>450</v>
      </c>
      <c r="F11" s="41">
        <v>500</v>
      </c>
      <c r="G11" s="45">
        <v>500</v>
      </c>
      <c r="H11" s="55">
        <f t="shared" si="0"/>
        <v>1450</v>
      </c>
      <c r="I11" s="82"/>
      <c r="J11" s="98">
        <f t="shared" si="1"/>
        <v>1450</v>
      </c>
      <c r="K11" s="47" t="s">
        <v>64</v>
      </c>
    </row>
    <row r="12" spans="1:11" ht="24.75" customHeight="1">
      <c r="A12" s="151"/>
      <c r="B12" s="10">
        <v>5</v>
      </c>
      <c r="C12" s="11">
        <v>666</v>
      </c>
      <c r="D12" s="48"/>
      <c r="E12" s="54">
        <v>500</v>
      </c>
      <c r="F12" s="41">
        <v>1000</v>
      </c>
      <c r="G12" s="45"/>
      <c r="H12" s="55">
        <f t="shared" si="0"/>
        <v>1500</v>
      </c>
      <c r="I12" s="82"/>
      <c r="J12" s="98">
        <f t="shared" si="1"/>
        <v>1500</v>
      </c>
      <c r="K12" s="47" t="s">
        <v>80</v>
      </c>
    </row>
    <row r="13" spans="1:11" ht="24.75" customHeight="1">
      <c r="A13" s="151"/>
      <c r="B13" s="10">
        <v>6</v>
      </c>
      <c r="C13" s="11">
        <v>463</v>
      </c>
      <c r="D13" s="48"/>
      <c r="E13" s="54"/>
      <c r="F13" s="41">
        <v>1200</v>
      </c>
      <c r="G13" s="45"/>
      <c r="H13" s="55">
        <f t="shared" si="0"/>
        <v>1200</v>
      </c>
      <c r="I13" s="82"/>
      <c r="J13" s="98">
        <f t="shared" si="1"/>
        <v>1200</v>
      </c>
      <c r="K13" s="47" t="s">
        <v>72</v>
      </c>
    </row>
    <row r="14" spans="1:11" ht="24.75" customHeight="1">
      <c r="A14" s="151"/>
      <c r="B14" s="10">
        <v>7</v>
      </c>
      <c r="C14" s="12">
        <v>665</v>
      </c>
      <c r="D14" s="49"/>
      <c r="E14" s="52">
        <v>400</v>
      </c>
      <c r="F14" s="53">
        <v>1000</v>
      </c>
      <c r="G14" s="46"/>
      <c r="H14" s="55">
        <f t="shared" si="0"/>
        <v>1400</v>
      </c>
      <c r="I14" s="83"/>
      <c r="J14" s="98">
        <f t="shared" si="1"/>
        <v>1400</v>
      </c>
      <c r="K14" s="29" t="s">
        <v>67</v>
      </c>
    </row>
    <row r="15" spans="1:11" ht="24.75" customHeight="1">
      <c r="A15" s="151"/>
      <c r="B15" s="10">
        <v>8</v>
      </c>
      <c r="C15" s="12">
        <v>425</v>
      </c>
      <c r="D15" s="49"/>
      <c r="E15" s="52">
        <v>800</v>
      </c>
      <c r="F15" s="53">
        <v>2000</v>
      </c>
      <c r="G15" s="46">
        <v>1000</v>
      </c>
      <c r="H15" s="55">
        <f t="shared" si="0"/>
        <v>3800</v>
      </c>
      <c r="I15" s="83"/>
      <c r="J15" s="98">
        <f t="shared" si="1"/>
        <v>3800</v>
      </c>
      <c r="K15" s="29"/>
    </row>
    <row r="16" spans="1:11" ht="24.75" customHeight="1">
      <c r="A16" s="151"/>
      <c r="B16" s="10">
        <v>9</v>
      </c>
      <c r="C16" s="12">
        <v>613</v>
      </c>
      <c r="D16" s="49"/>
      <c r="E16" s="52">
        <v>400</v>
      </c>
      <c r="F16" s="53">
        <v>700</v>
      </c>
      <c r="G16" s="46">
        <v>300</v>
      </c>
      <c r="H16" s="55">
        <f t="shared" si="0"/>
        <v>1400</v>
      </c>
      <c r="I16" s="83"/>
      <c r="J16" s="98">
        <f t="shared" si="1"/>
        <v>1400</v>
      </c>
      <c r="K16" s="29" t="s">
        <v>65</v>
      </c>
    </row>
    <row r="17" spans="1:11" ht="24.75" customHeight="1">
      <c r="A17" s="151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3">
        <v>400</v>
      </c>
      <c r="J17" s="98">
        <f t="shared" si="1"/>
        <v>400</v>
      </c>
      <c r="K17" s="29"/>
    </row>
    <row r="18" spans="1:11" ht="24.75" customHeight="1">
      <c r="A18" s="151"/>
      <c r="B18" s="10">
        <v>11</v>
      </c>
      <c r="C18" s="12">
        <v>665</v>
      </c>
      <c r="D18" s="49"/>
      <c r="E18" s="52">
        <v>300</v>
      </c>
      <c r="F18" s="53">
        <v>1000</v>
      </c>
      <c r="G18" s="46"/>
      <c r="H18" s="55">
        <f t="shared" si="0"/>
        <v>1300</v>
      </c>
      <c r="I18" s="83"/>
      <c r="J18" s="98">
        <f t="shared" si="1"/>
        <v>1300</v>
      </c>
      <c r="K18" s="29" t="s">
        <v>67</v>
      </c>
    </row>
    <row r="19" spans="1:11" ht="24.75" customHeight="1">
      <c r="A19" s="151"/>
      <c r="B19" s="10">
        <v>12</v>
      </c>
      <c r="C19" s="12">
        <v>811</v>
      </c>
      <c r="D19" s="49"/>
      <c r="E19" s="52"/>
      <c r="F19" s="53">
        <v>1100</v>
      </c>
      <c r="G19" s="46"/>
      <c r="H19" s="55">
        <f t="shared" si="0"/>
        <v>1100</v>
      </c>
      <c r="I19" s="83"/>
      <c r="J19" s="98">
        <f t="shared" si="1"/>
        <v>1100</v>
      </c>
      <c r="K19" s="29"/>
    </row>
    <row r="20" spans="1:11" ht="24.75" customHeight="1">
      <c r="A20" s="151"/>
      <c r="B20" s="10">
        <v>13</v>
      </c>
      <c r="C20" s="12">
        <v>613</v>
      </c>
      <c r="D20" s="49"/>
      <c r="E20" s="52">
        <v>1260</v>
      </c>
      <c r="F20" s="53">
        <v>1000</v>
      </c>
      <c r="G20" s="46">
        <v>1000</v>
      </c>
      <c r="H20" s="55">
        <f t="shared" si="0"/>
        <v>3260</v>
      </c>
      <c r="I20" s="83"/>
      <c r="J20" s="98">
        <f t="shared" si="1"/>
        <v>3260</v>
      </c>
      <c r="K20" s="29" t="s">
        <v>65</v>
      </c>
    </row>
    <row r="21" spans="1:11" ht="24.75" customHeight="1">
      <c r="A21" s="151"/>
      <c r="B21" s="10">
        <v>14</v>
      </c>
      <c r="C21" s="12">
        <v>4778</v>
      </c>
      <c r="D21" s="49"/>
      <c r="E21" s="52">
        <v>700</v>
      </c>
      <c r="F21" s="53">
        <v>1000</v>
      </c>
      <c r="G21" s="46"/>
      <c r="H21" s="55">
        <f t="shared" si="0"/>
        <v>1700</v>
      </c>
      <c r="I21" s="83"/>
      <c r="J21" s="98">
        <f t="shared" si="1"/>
        <v>1700</v>
      </c>
      <c r="K21" s="29" t="s">
        <v>66</v>
      </c>
    </row>
    <row r="22" spans="1:11" ht="24.75" customHeight="1" thickBot="1">
      <c r="A22" s="152"/>
      <c r="B22" s="39">
        <v>15</v>
      </c>
      <c r="C22" s="44">
        <v>463</v>
      </c>
      <c r="D22" s="51"/>
      <c r="E22" s="64">
        <v>200</v>
      </c>
      <c r="F22" s="65">
        <v>1000</v>
      </c>
      <c r="G22" s="66"/>
      <c r="H22" s="62">
        <f t="shared" si="0"/>
        <v>1200</v>
      </c>
      <c r="I22" s="84"/>
      <c r="J22" s="98">
        <f t="shared" si="1"/>
        <v>1200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666</v>
      </c>
      <c r="D26" s="48"/>
      <c r="E26" s="54">
        <v>300</v>
      </c>
      <c r="F26" s="41">
        <v>1000</v>
      </c>
      <c r="G26" s="45"/>
      <c r="H26" s="55">
        <f aca="true" t="shared" si="2" ref="H26:H35">SUM(E26:G26)</f>
        <v>1300</v>
      </c>
      <c r="I26" s="82"/>
      <c r="J26" s="99">
        <f aca="true" t="shared" si="3" ref="J26:J35">H26+I26</f>
        <v>1300</v>
      </c>
      <c r="K26" s="47"/>
    </row>
    <row r="27" spans="1:11" ht="24.75" customHeight="1">
      <c r="A27" s="154"/>
      <c r="B27" s="39">
        <v>17</v>
      </c>
      <c r="C27" s="11">
        <v>611</v>
      </c>
      <c r="D27" s="48"/>
      <c r="E27" s="54">
        <v>200</v>
      </c>
      <c r="F27" s="41">
        <v>1000</v>
      </c>
      <c r="G27" s="45"/>
      <c r="H27" s="55">
        <f t="shared" si="2"/>
        <v>1200</v>
      </c>
      <c r="I27" s="82"/>
      <c r="J27" s="99">
        <f t="shared" si="3"/>
        <v>1200</v>
      </c>
      <c r="K27" s="47" t="s">
        <v>64</v>
      </c>
    </row>
    <row r="28" spans="1:11" ht="24.75" customHeight="1">
      <c r="A28" s="154"/>
      <c r="B28" s="10">
        <v>18</v>
      </c>
      <c r="C28" s="12">
        <v>876</v>
      </c>
      <c r="D28" s="49"/>
      <c r="E28" s="52">
        <v>500</v>
      </c>
      <c r="F28" s="53">
        <v>1000</v>
      </c>
      <c r="G28" s="46"/>
      <c r="H28" s="55">
        <f t="shared" si="2"/>
        <v>1500</v>
      </c>
      <c r="I28" s="83"/>
      <c r="J28" s="99">
        <f t="shared" si="3"/>
        <v>1500</v>
      </c>
      <c r="K28" s="29" t="s">
        <v>64</v>
      </c>
    </row>
    <row r="29" spans="1:11" ht="24.75" customHeight="1">
      <c r="A29" s="154"/>
      <c r="B29" s="10">
        <v>19</v>
      </c>
      <c r="C29" s="12">
        <v>875</v>
      </c>
      <c r="D29" s="49"/>
      <c r="E29" s="52"/>
      <c r="F29" s="53"/>
      <c r="G29" s="46">
        <v>150</v>
      </c>
      <c r="H29" s="55">
        <f t="shared" si="2"/>
        <v>150</v>
      </c>
      <c r="I29" s="83"/>
      <c r="J29" s="99">
        <f t="shared" si="3"/>
        <v>150</v>
      </c>
      <c r="K29" s="29"/>
    </row>
    <row r="30" spans="1:11" ht="24.75" customHeight="1">
      <c r="A30" s="154"/>
      <c r="B30" s="10">
        <v>20</v>
      </c>
      <c r="C30" s="12">
        <v>4778</v>
      </c>
      <c r="D30" s="49"/>
      <c r="E30" s="52"/>
      <c r="F30" s="53">
        <v>1500</v>
      </c>
      <c r="G30" s="46"/>
      <c r="H30" s="55">
        <f t="shared" si="2"/>
        <v>1500</v>
      </c>
      <c r="I30" s="83"/>
      <c r="J30" s="99">
        <f t="shared" si="3"/>
        <v>1500</v>
      </c>
      <c r="K30" s="29" t="s">
        <v>66</v>
      </c>
    </row>
    <row r="31" spans="1:11" ht="24.75" customHeight="1">
      <c r="A31" s="154"/>
      <c r="B31" s="10">
        <v>21</v>
      </c>
      <c r="C31" s="12">
        <v>609</v>
      </c>
      <c r="D31" s="49"/>
      <c r="E31" s="52">
        <v>200</v>
      </c>
      <c r="F31" s="53">
        <v>1000</v>
      </c>
      <c r="G31" s="46"/>
      <c r="H31" s="55">
        <f t="shared" si="2"/>
        <v>1200</v>
      </c>
      <c r="I31" s="83"/>
      <c r="J31" s="99">
        <f t="shared" si="3"/>
        <v>1200</v>
      </c>
      <c r="K31" s="29" t="s">
        <v>64</v>
      </c>
    </row>
    <row r="32" spans="1:11" ht="24.75" customHeight="1">
      <c r="A32" s="154"/>
      <c r="B32" s="10">
        <v>22</v>
      </c>
      <c r="C32" s="12">
        <v>463</v>
      </c>
      <c r="D32" s="49"/>
      <c r="E32" s="52"/>
      <c r="F32" s="53">
        <v>1600</v>
      </c>
      <c r="G32" s="46"/>
      <c r="H32" s="55">
        <f t="shared" si="2"/>
        <v>1600</v>
      </c>
      <c r="I32" s="83"/>
      <c r="J32" s="99">
        <f t="shared" si="3"/>
        <v>1600</v>
      </c>
      <c r="K32" s="29" t="s">
        <v>67</v>
      </c>
    </row>
    <row r="33" spans="1:11" ht="24.75" customHeight="1">
      <c r="A33" s="154"/>
      <c r="B33" s="10">
        <v>23</v>
      </c>
      <c r="C33" s="12">
        <v>609</v>
      </c>
      <c r="D33" s="49"/>
      <c r="E33" s="52">
        <v>300</v>
      </c>
      <c r="F33" s="53">
        <v>1000</v>
      </c>
      <c r="G33" s="46"/>
      <c r="H33" s="55">
        <v>1320</v>
      </c>
      <c r="I33" s="83"/>
      <c r="J33" s="99">
        <f t="shared" si="3"/>
        <v>1320</v>
      </c>
      <c r="K33" s="29" t="s">
        <v>64</v>
      </c>
    </row>
    <row r="34" spans="1:11" ht="24.75" customHeight="1">
      <c r="A34" s="154"/>
      <c r="B34" s="10">
        <v>24</v>
      </c>
      <c r="C34" s="12">
        <v>665</v>
      </c>
      <c r="D34" s="49"/>
      <c r="E34" s="52">
        <v>200</v>
      </c>
      <c r="F34" s="53">
        <v>500</v>
      </c>
      <c r="G34" s="46">
        <v>500</v>
      </c>
      <c r="H34" s="55">
        <f t="shared" si="2"/>
        <v>1200</v>
      </c>
      <c r="I34" s="83"/>
      <c r="J34" s="99">
        <f t="shared" si="3"/>
        <v>1200</v>
      </c>
      <c r="K34" s="29" t="s">
        <v>64</v>
      </c>
    </row>
    <row r="35" spans="1:11" ht="24.75" customHeight="1" thickBot="1">
      <c r="A35" s="154"/>
      <c r="B35" s="39">
        <v>25</v>
      </c>
      <c r="C35" s="44">
        <v>613</v>
      </c>
      <c r="D35" s="51"/>
      <c r="E35" s="64"/>
      <c r="F35" s="65">
        <v>1100</v>
      </c>
      <c r="G35" s="66"/>
      <c r="H35" s="55">
        <f t="shared" si="2"/>
        <v>1100</v>
      </c>
      <c r="I35" s="84"/>
      <c r="J35" s="99">
        <f t="shared" si="3"/>
        <v>1100</v>
      </c>
      <c r="K35" s="56" t="s">
        <v>72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665</v>
      </c>
      <c r="D39" s="50"/>
      <c r="E39" s="67"/>
      <c r="F39" s="68">
        <v>600</v>
      </c>
      <c r="G39" s="69"/>
      <c r="H39" s="70">
        <f aca="true" t="shared" si="4" ref="H39:H48">SUM(E39:G39)</f>
        <v>600</v>
      </c>
      <c r="I39" s="85"/>
      <c r="J39" s="100">
        <f aca="true" t="shared" si="5" ref="J39:J48">H39+I39</f>
        <v>600</v>
      </c>
      <c r="K39" s="71" t="s">
        <v>64</v>
      </c>
    </row>
    <row r="40" spans="1:11" ht="24.75" customHeight="1">
      <c r="A40" s="154"/>
      <c r="B40" s="39">
        <v>27</v>
      </c>
      <c r="C40" s="12">
        <v>616</v>
      </c>
      <c r="D40" s="49"/>
      <c r="E40" s="52">
        <v>900</v>
      </c>
      <c r="F40" s="53">
        <v>500</v>
      </c>
      <c r="G40" s="46">
        <v>500</v>
      </c>
      <c r="H40" s="70">
        <f t="shared" si="4"/>
        <v>1900</v>
      </c>
      <c r="I40" s="83"/>
      <c r="J40" s="100">
        <f t="shared" si="5"/>
        <v>1900</v>
      </c>
      <c r="K40" s="29" t="s">
        <v>65</v>
      </c>
    </row>
    <row r="41" spans="1:11" ht="24.75" customHeight="1">
      <c r="A41" s="154"/>
      <c r="B41" s="10">
        <v>28</v>
      </c>
      <c r="C41" s="12">
        <v>616</v>
      </c>
      <c r="D41" s="49"/>
      <c r="E41" s="52"/>
      <c r="F41" s="53">
        <v>1000</v>
      </c>
      <c r="G41" s="46">
        <v>450</v>
      </c>
      <c r="H41" s="70">
        <f t="shared" si="4"/>
        <v>1450</v>
      </c>
      <c r="I41" s="83">
        <v>500</v>
      </c>
      <c r="J41" s="100">
        <f t="shared" si="5"/>
        <v>1950</v>
      </c>
      <c r="K41" s="29" t="s">
        <v>65</v>
      </c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8410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24900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5100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38430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900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39330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618</v>
      </c>
      <c r="C82" s="25"/>
      <c r="D82" s="26">
        <v>5170</v>
      </c>
      <c r="E82" s="29"/>
      <c r="F82" s="12"/>
      <c r="G82" s="27">
        <v>3950</v>
      </c>
      <c r="H82" s="12"/>
      <c r="I82" s="28"/>
      <c r="J82" s="29">
        <v>5370</v>
      </c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4740</v>
      </c>
      <c r="E83" s="29"/>
      <c r="F83" s="12"/>
      <c r="G83" s="27">
        <v>3220</v>
      </c>
      <c r="H83" s="12"/>
      <c r="I83" s="28"/>
      <c r="J83" s="29">
        <v>2510</v>
      </c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3540</v>
      </c>
      <c r="E84" s="29"/>
      <c r="F84" s="12"/>
      <c r="G84" s="27">
        <v>5130</v>
      </c>
      <c r="H84" s="12"/>
      <c r="I84" s="28"/>
      <c r="J84" s="29">
        <v>5190</v>
      </c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4220</v>
      </c>
      <c r="E85" s="29"/>
      <c r="F85" s="12"/>
      <c r="G85" s="27">
        <v>4070</v>
      </c>
      <c r="H85" s="12"/>
      <c r="I85" s="28"/>
      <c r="J85" s="29">
        <v>4600</v>
      </c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4630</v>
      </c>
      <c r="E86" s="29"/>
      <c r="F86" s="12"/>
      <c r="G86" s="27">
        <v>4450</v>
      </c>
      <c r="H86" s="12"/>
      <c r="I86" s="28"/>
      <c r="J86" s="29">
        <v>4710</v>
      </c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65.5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1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31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7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43670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609</v>
      </c>
      <c r="D8" s="58"/>
      <c r="E8" s="59">
        <v>330</v>
      </c>
      <c r="F8" s="60">
        <v>700</v>
      </c>
      <c r="G8" s="61"/>
      <c r="H8" s="89">
        <f aca="true" t="shared" si="0" ref="H8:H22">SUM(E8:G8)</f>
        <v>1030</v>
      </c>
      <c r="I8" s="81"/>
      <c r="J8" s="97">
        <f aca="true" t="shared" si="1" ref="J8:J22">H8+I8</f>
        <v>1030</v>
      </c>
      <c r="K8" s="63" t="s">
        <v>68</v>
      </c>
    </row>
    <row r="9" spans="1:11" ht="24.75" customHeight="1">
      <c r="A9" s="151"/>
      <c r="B9" s="10">
        <v>2</v>
      </c>
      <c r="C9" s="11">
        <v>876</v>
      </c>
      <c r="D9" s="48"/>
      <c r="E9" s="54">
        <v>300</v>
      </c>
      <c r="F9" s="41">
        <v>700</v>
      </c>
      <c r="G9" s="45">
        <v>300</v>
      </c>
      <c r="H9" s="55">
        <f t="shared" si="0"/>
        <v>1300</v>
      </c>
      <c r="I9" s="82"/>
      <c r="J9" s="98">
        <f t="shared" si="1"/>
        <v>1300</v>
      </c>
      <c r="K9" s="47" t="s">
        <v>64</v>
      </c>
    </row>
    <row r="10" spans="1:11" ht="24.75" customHeight="1">
      <c r="A10" s="151"/>
      <c r="B10" s="10">
        <v>3</v>
      </c>
      <c r="C10" s="11">
        <v>463</v>
      </c>
      <c r="D10" s="48"/>
      <c r="E10" s="54"/>
      <c r="F10" s="41">
        <v>1040</v>
      </c>
      <c r="G10" s="45"/>
      <c r="H10" s="55">
        <f t="shared" si="0"/>
        <v>1040</v>
      </c>
      <c r="I10" s="82"/>
      <c r="J10" s="98">
        <f t="shared" si="1"/>
        <v>1040</v>
      </c>
      <c r="K10" s="47" t="s">
        <v>72</v>
      </c>
    </row>
    <row r="11" spans="1:11" ht="24.75" customHeight="1">
      <c r="A11" s="151"/>
      <c r="B11" s="10">
        <v>4</v>
      </c>
      <c r="C11" s="11">
        <v>613</v>
      </c>
      <c r="D11" s="48"/>
      <c r="E11" s="54">
        <v>540</v>
      </c>
      <c r="F11" s="41">
        <v>1000</v>
      </c>
      <c r="G11" s="45"/>
      <c r="H11" s="55">
        <f t="shared" si="0"/>
        <v>1540</v>
      </c>
      <c r="I11" s="82"/>
      <c r="J11" s="98">
        <f t="shared" si="1"/>
        <v>1540</v>
      </c>
      <c r="K11" s="47" t="s">
        <v>65</v>
      </c>
    </row>
    <row r="12" spans="1:11" ht="24.75" customHeight="1">
      <c r="A12" s="151"/>
      <c r="B12" s="10">
        <v>5</v>
      </c>
      <c r="C12" s="11">
        <v>874</v>
      </c>
      <c r="D12" s="48"/>
      <c r="E12" s="54">
        <v>200</v>
      </c>
      <c r="F12" s="41">
        <v>700</v>
      </c>
      <c r="G12" s="45">
        <v>300</v>
      </c>
      <c r="H12" s="55">
        <f t="shared" si="0"/>
        <v>1200</v>
      </c>
      <c r="I12" s="82"/>
      <c r="J12" s="98">
        <f t="shared" si="1"/>
        <v>1200</v>
      </c>
      <c r="K12" s="47" t="s">
        <v>67</v>
      </c>
    </row>
    <row r="13" spans="1:11" ht="24.75" customHeight="1">
      <c r="A13" s="151"/>
      <c r="B13" s="10">
        <v>6</v>
      </c>
      <c r="C13" s="11">
        <v>666</v>
      </c>
      <c r="D13" s="48"/>
      <c r="E13" s="54">
        <v>300</v>
      </c>
      <c r="F13" s="41">
        <v>1000</v>
      </c>
      <c r="G13" s="45"/>
      <c r="H13" s="55">
        <f t="shared" si="0"/>
        <v>1300</v>
      </c>
      <c r="I13" s="82"/>
      <c r="J13" s="98">
        <f t="shared" si="1"/>
        <v>1300</v>
      </c>
      <c r="K13" s="47" t="s">
        <v>67</v>
      </c>
    </row>
    <row r="14" spans="1:11" ht="24.75" customHeight="1">
      <c r="A14" s="151"/>
      <c r="B14" s="10">
        <v>7</v>
      </c>
      <c r="C14" s="12">
        <v>665</v>
      </c>
      <c r="D14" s="49"/>
      <c r="E14" s="52"/>
      <c r="F14" s="53">
        <v>1100</v>
      </c>
      <c r="G14" s="46"/>
      <c r="H14" s="55">
        <f t="shared" si="0"/>
        <v>1100</v>
      </c>
      <c r="I14" s="83"/>
      <c r="J14" s="98">
        <f t="shared" si="1"/>
        <v>1100</v>
      </c>
      <c r="K14" s="29" t="s">
        <v>65</v>
      </c>
    </row>
    <row r="15" spans="1:11" ht="24.75" customHeight="1">
      <c r="A15" s="151"/>
      <c r="B15" s="10">
        <v>8</v>
      </c>
      <c r="C15" s="12">
        <v>463</v>
      </c>
      <c r="D15" s="49"/>
      <c r="E15" s="52">
        <v>300</v>
      </c>
      <c r="F15" s="53">
        <v>1200</v>
      </c>
      <c r="G15" s="46"/>
      <c r="H15" s="55">
        <f t="shared" si="0"/>
        <v>1500</v>
      </c>
      <c r="I15" s="83"/>
      <c r="J15" s="98">
        <f t="shared" si="1"/>
        <v>1500</v>
      </c>
      <c r="K15" s="29" t="s">
        <v>72</v>
      </c>
    </row>
    <row r="16" spans="1:11" ht="24.75" customHeight="1">
      <c r="A16" s="151"/>
      <c r="B16" s="10">
        <v>9</v>
      </c>
      <c r="C16" s="12">
        <v>876</v>
      </c>
      <c r="D16" s="49"/>
      <c r="E16" s="52">
        <v>400</v>
      </c>
      <c r="F16" s="53">
        <v>1000</v>
      </c>
      <c r="G16" s="46"/>
      <c r="H16" s="55">
        <f t="shared" si="0"/>
        <v>1400</v>
      </c>
      <c r="I16" s="83"/>
      <c r="J16" s="98">
        <f t="shared" si="1"/>
        <v>1400</v>
      </c>
      <c r="K16" s="29" t="s">
        <v>74</v>
      </c>
    </row>
    <row r="17" spans="1:11" ht="24.75" customHeight="1">
      <c r="A17" s="151"/>
      <c r="B17" s="10">
        <v>10</v>
      </c>
      <c r="C17" s="12">
        <v>874</v>
      </c>
      <c r="D17" s="49"/>
      <c r="E17" s="52">
        <v>500</v>
      </c>
      <c r="F17" s="53">
        <v>1000</v>
      </c>
      <c r="G17" s="46"/>
      <c r="H17" s="55">
        <f t="shared" si="0"/>
        <v>1500</v>
      </c>
      <c r="I17" s="83"/>
      <c r="J17" s="98">
        <f t="shared" si="1"/>
        <v>1500</v>
      </c>
      <c r="K17" s="29" t="s">
        <v>67</v>
      </c>
    </row>
    <row r="18" spans="1:11" ht="24.75" customHeight="1">
      <c r="A18" s="151"/>
      <c r="B18" s="10">
        <v>11</v>
      </c>
      <c r="C18" s="12">
        <v>609</v>
      </c>
      <c r="D18" s="49"/>
      <c r="E18" s="52">
        <v>300</v>
      </c>
      <c r="F18" s="53">
        <v>1000</v>
      </c>
      <c r="G18" s="46"/>
      <c r="H18" s="55">
        <f t="shared" si="0"/>
        <v>1300</v>
      </c>
      <c r="I18" s="83"/>
      <c r="J18" s="98">
        <f t="shared" si="1"/>
        <v>1300</v>
      </c>
      <c r="K18" s="29"/>
    </row>
    <row r="19" spans="1:11" ht="24.75" customHeight="1">
      <c r="A19" s="151"/>
      <c r="B19" s="10">
        <v>12</v>
      </c>
      <c r="C19" s="12">
        <v>613</v>
      </c>
      <c r="D19" s="49"/>
      <c r="E19" s="52"/>
      <c r="F19" s="53">
        <v>1200</v>
      </c>
      <c r="G19" s="46"/>
      <c r="H19" s="55">
        <f t="shared" si="0"/>
        <v>1200</v>
      </c>
      <c r="I19" s="83"/>
      <c r="J19" s="98">
        <f t="shared" si="1"/>
        <v>1200</v>
      </c>
      <c r="K19" s="29"/>
    </row>
    <row r="20" spans="1:11" ht="24.75" customHeight="1">
      <c r="A20" s="151"/>
      <c r="B20" s="10">
        <v>13</v>
      </c>
      <c r="C20" s="12">
        <v>425</v>
      </c>
      <c r="D20" s="49"/>
      <c r="E20" s="52">
        <v>1000</v>
      </c>
      <c r="F20" s="53">
        <v>800</v>
      </c>
      <c r="G20" s="46">
        <v>1000</v>
      </c>
      <c r="H20" s="55">
        <f t="shared" si="0"/>
        <v>2800</v>
      </c>
      <c r="I20" s="83"/>
      <c r="J20" s="98">
        <f t="shared" si="1"/>
        <v>2800</v>
      </c>
      <c r="K20" s="29"/>
    </row>
    <row r="21" spans="1:11" ht="24.75" customHeight="1">
      <c r="A21" s="151"/>
      <c r="B21" s="10">
        <v>14</v>
      </c>
      <c r="C21" s="12">
        <v>666</v>
      </c>
      <c r="D21" s="49"/>
      <c r="E21" s="52">
        <v>580</v>
      </c>
      <c r="F21" s="53">
        <v>1000</v>
      </c>
      <c r="G21" s="46">
        <v>300</v>
      </c>
      <c r="H21" s="55">
        <f t="shared" si="0"/>
        <v>1880</v>
      </c>
      <c r="I21" s="83"/>
      <c r="J21" s="98">
        <f t="shared" si="1"/>
        <v>1880</v>
      </c>
      <c r="K21" s="29"/>
    </row>
    <row r="22" spans="1:11" ht="24.75" customHeight="1" thickBot="1">
      <c r="A22" s="152"/>
      <c r="B22" s="39">
        <v>15</v>
      </c>
      <c r="C22" s="44">
        <v>4778</v>
      </c>
      <c r="D22" s="51"/>
      <c r="E22" s="64">
        <v>390</v>
      </c>
      <c r="F22" s="65">
        <v>1000</v>
      </c>
      <c r="G22" s="66"/>
      <c r="H22" s="62">
        <f t="shared" si="0"/>
        <v>1390</v>
      </c>
      <c r="I22" s="84"/>
      <c r="J22" s="98">
        <f t="shared" si="1"/>
        <v>1390</v>
      </c>
      <c r="K22" s="56" t="s">
        <v>66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609</v>
      </c>
      <c r="D26" s="48"/>
      <c r="E26" s="54">
        <v>470</v>
      </c>
      <c r="F26" s="41">
        <v>500</v>
      </c>
      <c r="G26" s="45">
        <v>500</v>
      </c>
      <c r="H26" s="55">
        <f aca="true" t="shared" si="2" ref="H26:H35">SUM(E26:G26)</f>
        <v>1470</v>
      </c>
      <c r="I26" s="82"/>
      <c r="J26" s="99">
        <f aca="true" t="shared" si="3" ref="J26:J35">H26+I26</f>
        <v>1470</v>
      </c>
      <c r="K26" s="47" t="s">
        <v>64</v>
      </c>
    </row>
    <row r="27" spans="1:11" ht="24.75" customHeight="1">
      <c r="A27" s="154"/>
      <c r="B27" s="39">
        <v>17</v>
      </c>
      <c r="C27" s="11">
        <v>463</v>
      </c>
      <c r="D27" s="48"/>
      <c r="E27" s="54"/>
      <c r="F27" s="41">
        <v>1070</v>
      </c>
      <c r="G27" s="45"/>
      <c r="H27" s="55">
        <f t="shared" si="2"/>
        <v>1070</v>
      </c>
      <c r="I27" s="82"/>
      <c r="J27" s="99">
        <f t="shared" si="3"/>
        <v>1070</v>
      </c>
      <c r="K27" s="47" t="s">
        <v>67</v>
      </c>
    </row>
    <row r="28" spans="1:11" ht="24.75" customHeight="1">
      <c r="A28" s="154"/>
      <c r="B28" s="10">
        <v>18</v>
      </c>
      <c r="C28" s="12">
        <v>609</v>
      </c>
      <c r="D28" s="49"/>
      <c r="E28" s="52"/>
      <c r="F28" s="53">
        <v>700</v>
      </c>
      <c r="G28" s="46"/>
      <c r="H28" s="55">
        <f t="shared" si="2"/>
        <v>700</v>
      </c>
      <c r="I28" s="83"/>
      <c r="J28" s="99">
        <f t="shared" si="3"/>
        <v>700</v>
      </c>
      <c r="K28" s="29" t="s">
        <v>64</v>
      </c>
    </row>
    <row r="29" spans="1:11" ht="24.75" customHeight="1">
      <c r="A29" s="154"/>
      <c r="B29" s="10">
        <v>19</v>
      </c>
      <c r="C29" s="12">
        <v>611</v>
      </c>
      <c r="D29" s="49"/>
      <c r="E29" s="52"/>
      <c r="F29" s="53">
        <v>700</v>
      </c>
      <c r="G29" s="46"/>
      <c r="H29" s="55">
        <f t="shared" si="2"/>
        <v>700</v>
      </c>
      <c r="I29" s="83"/>
      <c r="J29" s="99">
        <f t="shared" si="3"/>
        <v>700</v>
      </c>
      <c r="K29" s="29" t="s">
        <v>64</v>
      </c>
    </row>
    <row r="30" spans="1:11" ht="24.75" customHeight="1">
      <c r="A30" s="154"/>
      <c r="B30" s="10">
        <v>20</v>
      </c>
      <c r="C30" s="12">
        <v>874</v>
      </c>
      <c r="D30" s="49"/>
      <c r="E30" s="52"/>
      <c r="F30" s="53">
        <v>900</v>
      </c>
      <c r="G30" s="46">
        <v>110</v>
      </c>
      <c r="H30" s="55">
        <f t="shared" si="2"/>
        <v>1010</v>
      </c>
      <c r="I30" s="83">
        <v>100</v>
      </c>
      <c r="J30" s="99">
        <f t="shared" si="3"/>
        <v>1110</v>
      </c>
      <c r="K30" s="29" t="s">
        <v>72</v>
      </c>
    </row>
    <row r="31" spans="1:11" ht="24.75" customHeight="1">
      <c r="A31" s="154"/>
      <c r="B31" s="10">
        <v>21</v>
      </c>
      <c r="C31" s="12">
        <v>463</v>
      </c>
      <c r="D31" s="49"/>
      <c r="E31" s="52"/>
      <c r="F31" s="53">
        <v>1070</v>
      </c>
      <c r="G31" s="46"/>
      <c r="H31" s="55">
        <f t="shared" si="2"/>
        <v>1070</v>
      </c>
      <c r="I31" s="83"/>
      <c r="J31" s="99">
        <f t="shared" si="3"/>
        <v>1070</v>
      </c>
      <c r="K31" s="29" t="s">
        <v>67</v>
      </c>
    </row>
    <row r="32" spans="1:11" ht="24.75" customHeight="1">
      <c r="A32" s="154"/>
      <c r="B32" s="10">
        <v>22</v>
      </c>
      <c r="C32" s="12">
        <v>611</v>
      </c>
      <c r="D32" s="49"/>
      <c r="E32" s="52"/>
      <c r="F32" s="53">
        <v>1060</v>
      </c>
      <c r="G32" s="46"/>
      <c r="H32" s="55">
        <f t="shared" si="2"/>
        <v>1060</v>
      </c>
      <c r="I32" s="83"/>
      <c r="J32" s="99">
        <f t="shared" si="3"/>
        <v>1060</v>
      </c>
      <c r="K32" s="29" t="s">
        <v>64</v>
      </c>
    </row>
    <row r="33" spans="1:11" ht="24.75" customHeight="1">
      <c r="A33" s="154"/>
      <c r="B33" s="10">
        <v>23</v>
      </c>
      <c r="C33" s="12">
        <v>616</v>
      </c>
      <c r="D33" s="49"/>
      <c r="E33" s="52">
        <v>210</v>
      </c>
      <c r="F33" s="53">
        <v>500</v>
      </c>
      <c r="G33" s="46">
        <v>500</v>
      </c>
      <c r="H33" s="55">
        <f t="shared" si="2"/>
        <v>1210</v>
      </c>
      <c r="I33" s="83"/>
      <c r="J33" s="99">
        <f t="shared" si="3"/>
        <v>1210</v>
      </c>
      <c r="K33" s="29" t="s">
        <v>65</v>
      </c>
    </row>
    <row r="34" spans="1:11" ht="24.75" customHeight="1">
      <c r="A34" s="154"/>
      <c r="B34" s="10">
        <v>24</v>
      </c>
      <c r="C34" s="12">
        <v>810</v>
      </c>
      <c r="D34" s="49"/>
      <c r="E34" s="52"/>
      <c r="F34" s="53"/>
      <c r="G34" s="46"/>
      <c r="H34" s="55">
        <f t="shared" si="2"/>
        <v>0</v>
      </c>
      <c r="I34" s="83">
        <v>1720</v>
      </c>
      <c r="J34" s="99">
        <f t="shared" si="3"/>
        <v>1720</v>
      </c>
      <c r="K34" s="29" t="s">
        <v>76</v>
      </c>
    </row>
    <row r="35" spans="1:11" ht="24.75" customHeight="1" thickBot="1">
      <c r="A35" s="154"/>
      <c r="B35" s="39">
        <v>25</v>
      </c>
      <c r="C35" s="44">
        <v>616</v>
      </c>
      <c r="D35" s="51"/>
      <c r="E35" s="64">
        <v>450</v>
      </c>
      <c r="F35" s="65">
        <v>500</v>
      </c>
      <c r="G35" s="66">
        <v>500</v>
      </c>
      <c r="H35" s="55">
        <f t="shared" si="2"/>
        <v>1450</v>
      </c>
      <c r="I35" s="84"/>
      <c r="J35" s="99">
        <f t="shared" si="3"/>
        <v>1450</v>
      </c>
      <c r="K35" s="56" t="s">
        <v>65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6270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21440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3510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31220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1820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33040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374</v>
      </c>
      <c r="C82" s="25"/>
      <c r="D82" s="26">
        <v>4020</v>
      </c>
      <c r="E82" s="29"/>
      <c r="F82" s="12"/>
      <c r="G82" s="27">
        <v>5100</v>
      </c>
      <c r="H82" s="12"/>
      <c r="I82" s="28"/>
      <c r="J82" s="29">
        <v>5320</v>
      </c>
      <c r="K82" s="12"/>
      <c r="L82" s="30"/>
      <c r="M82" s="24"/>
    </row>
    <row r="83" spans="1:13" ht="24.75" customHeight="1">
      <c r="A83" s="23">
        <v>2</v>
      </c>
      <c r="B83" s="24">
        <v>769</v>
      </c>
      <c r="C83" s="25"/>
      <c r="D83" s="26">
        <v>8530</v>
      </c>
      <c r="E83" s="29"/>
      <c r="F83" s="12"/>
      <c r="G83" s="27">
        <v>8240</v>
      </c>
      <c r="H83" s="12"/>
      <c r="I83" s="28"/>
      <c r="J83" s="29">
        <v>8950</v>
      </c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6100</v>
      </c>
      <c r="E84" s="29"/>
      <c r="F84" s="12"/>
      <c r="G84" s="27">
        <v>5210</v>
      </c>
      <c r="H84" s="12"/>
      <c r="I84" s="28"/>
      <c r="J84" s="29">
        <v>4850</v>
      </c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4010</v>
      </c>
      <c r="E85" s="29"/>
      <c r="F85" s="12"/>
      <c r="G85" s="27">
        <v>3780</v>
      </c>
      <c r="H85" s="12"/>
      <c r="I85" s="28"/>
      <c r="J85" s="29">
        <v>3470</v>
      </c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4100</v>
      </c>
      <c r="E86" s="29"/>
      <c r="F86" s="12"/>
      <c r="G86" s="27">
        <v>4680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847</v>
      </c>
      <c r="C87" s="25"/>
      <c r="D87" s="26">
        <v>4690</v>
      </c>
      <c r="E87" s="29"/>
      <c r="F87" s="12"/>
      <c r="G87" s="27">
        <v>2710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83.76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37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2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43671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/>
      <c r="F8" s="60">
        <v>1040</v>
      </c>
      <c r="G8" s="61"/>
      <c r="H8" s="89">
        <f aca="true" t="shared" si="0" ref="H8:H22">SUM(E8:G8)</f>
        <v>1040</v>
      </c>
      <c r="I8" s="81"/>
      <c r="J8" s="97">
        <f aca="true" t="shared" si="1" ref="J8:J22">H8+I8</f>
        <v>1040</v>
      </c>
      <c r="K8" s="63" t="s">
        <v>67</v>
      </c>
    </row>
    <row r="9" spans="1:11" ht="24.75" customHeight="1">
      <c r="A9" s="151"/>
      <c r="B9" s="10">
        <v>2</v>
      </c>
      <c r="C9" s="11">
        <v>609</v>
      </c>
      <c r="D9" s="48"/>
      <c r="E9" s="54"/>
      <c r="F9" s="41">
        <v>540</v>
      </c>
      <c r="G9" s="45">
        <v>500</v>
      </c>
      <c r="H9" s="55">
        <f t="shared" si="0"/>
        <v>1040</v>
      </c>
      <c r="I9" s="82"/>
      <c r="J9" s="98">
        <f t="shared" si="1"/>
        <v>1040</v>
      </c>
      <c r="K9" s="47" t="s">
        <v>68</v>
      </c>
    </row>
    <row r="10" spans="1:11" ht="24.75" customHeight="1">
      <c r="A10" s="151"/>
      <c r="B10" s="10">
        <v>3</v>
      </c>
      <c r="C10" s="11">
        <v>876</v>
      </c>
      <c r="D10" s="48"/>
      <c r="E10" s="54">
        <v>400</v>
      </c>
      <c r="F10" s="41">
        <v>1000</v>
      </c>
      <c r="G10" s="45">
        <v>200</v>
      </c>
      <c r="H10" s="55">
        <f t="shared" si="0"/>
        <v>1600</v>
      </c>
      <c r="I10" s="82"/>
      <c r="J10" s="98">
        <f t="shared" si="1"/>
        <v>1600</v>
      </c>
      <c r="K10" s="47" t="s">
        <v>64</v>
      </c>
    </row>
    <row r="11" spans="1:11" ht="24.75" customHeight="1">
      <c r="A11" s="151"/>
      <c r="B11" s="10">
        <v>4</v>
      </c>
      <c r="C11" s="11">
        <v>613</v>
      </c>
      <c r="D11" s="48"/>
      <c r="E11" s="54">
        <v>490</v>
      </c>
      <c r="F11" s="41">
        <v>1000</v>
      </c>
      <c r="G11" s="45"/>
      <c r="H11" s="55">
        <f t="shared" si="0"/>
        <v>1490</v>
      </c>
      <c r="I11" s="82"/>
      <c r="J11" s="98">
        <f t="shared" si="1"/>
        <v>1490</v>
      </c>
      <c r="K11" s="47" t="s">
        <v>65</v>
      </c>
    </row>
    <row r="12" spans="1:11" ht="24.75" customHeight="1">
      <c r="A12" s="151"/>
      <c r="B12" s="10">
        <v>5</v>
      </c>
      <c r="C12" s="11">
        <v>463</v>
      </c>
      <c r="D12" s="48"/>
      <c r="E12" s="54">
        <v>320</v>
      </c>
      <c r="F12" s="41">
        <v>1000</v>
      </c>
      <c r="G12" s="45"/>
      <c r="H12" s="55">
        <f t="shared" si="0"/>
        <v>1320</v>
      </c>
      <c r="I12" s="82"/>
      <c r="J12" s="98">
        <f t="shared" si="1"/>
        <v>1320</v>
      </c>
      <c r="K12" s="47" t="s">
        <v>72</v>
      </c>
    </row>
    <row r="13" spans="1:11" ht="24.75" customHeight="1">
      <c r="A13" s="151"/>
      <c r="B13" s="10">
        <v>6</v>
      </c>
      <c r="C13" s="11">
        <v>666</v>
      </c>
      <c r="D13" s="48"/>
      <c r="E13" s="54">
        <v>670</v>
      </c>
      <c r="F13" s="41">
        <v>500</v>
      </c>
      <c r="G13" s="45">
        <v>500</v>
      </c>
      <c r="H13" s="55">
        <f t="shared" si="0"/>
        <v>1670</v>
      </c>
      <c r="I13" s="82"/>
      <c r="J13" s="98">
        <f t="shared" si="1"/>
        <v>1670</v>
      </c>
      <c r="K13" s="47" t="s">
        <v>80</v>
      </c>
    </row>
    <row r="14" spans="1:11" ht="24.75" customHeight="1">
      <c r="A14" s="151"/>
      <c r="B14" s="10">
        <v>7</v>
      </c>
      <c r="C14" s="12">
        <v>665</v>
      </c>
      <c r="D14" s="49"/>
      <c r="E14" s="52"/>
      <c r="F14" s="53">
        <v>1060</v>
      </c>
      <c r="G14" s="46"/>
      <c r="H14" s="55">
        <f t="shared" si="0"/>
        <v>1060</v>
      </c>
      <c r="I14" s="83"/>
      <c r="J14" s="98">
        <f t="shared" si="1"/>
        <v>1060</v>
      </c>
      <c r="K14" s="29" t="s">
        <v>65</v>
      </c>
    </row>
    <row r="15" spans="1:11" ht="24.75" customHeight="1">
      <c r="A15" s="151"/>
      <c r="B15" s="10">
        <v>8</v>
      </c>
      <c r="C15" s="12">
        <v>6171</v>
      </c>
      <c r="D15" s="49"/>
      <c r="E15" s="52"/>
      <c r="F15" s="53"/>
      <c r="G15" s="46"/>
      <c r="H15" s="55">
        <f t="shared" si="0"/>
        <v>0</v>
      </c>
      <c r="I15" s="83">
        <v>1070</v>
      </c>
      <c r="J15" s="98">
        <f t="shared" si="1"/>
        <v>1070</v>
      </c>
      <c r="K15" s="29"/>
    </row>
    <row r="16" spans="1:11" ht="24.75" customHeight="1">
      <c r="A16" s="151"/>
      <c r="B16" s="10">
        <v>9</v>
      </c>
      <c r="C16" s="12">
        <v>811</v>
      </c>
      <c r="D16" s="49"/>
      <c r="E16" s="52"/>
      <c r="F16" s="53"/>
      <c r="G16" s="46"/>
      <c r="H16" s="55">
        <f t="shared" si="0"/>
        <v>0</v>
      </c>
      <c r="I16" s="83">
        <v>2100</v>
      </c>
      <c r="J16" s="98">
        <f t="shared" si="1"/>
        <v>2100</v>
      </c>
      <c r="K16" s="29"/>
    </row>
    <row r="17" spans="1:11" ht="24.75" customHeight="1">
      <c r="A17" s="151"/>
      <c r="B17" s="10">
        <v>10</v>
      </c>
      <c r="C17" s="12">
        <v>4778</v>
      </c>
      <c r="D17" s="49"/>
      <c r="E17" s="52">
        <v>620</v>
      </c>
      <c r="F17" s="53">
        <v>500</v>
      </c>
      <c r="G17" s="46">
        <v>500</v>
      </c>
      <c r="H17" s="55">
        <f t="shared" si="0"/>
        <v>1620</v>
      </c>
      <c r="I17" s="83"/>
      <c r="J17" s="98">
        <f t="shared" si="1"/>
        <v>1620</v>
      </c>
      <c r="K17" s="29" t="s">
        <v>66</v>
      </c>
    </row>
    <row r="18" spans="1:11" ht="24.75" customHeight="1">
      <c r="A18" s="151"/>
      <c r="B18" s="10">
        <v>11</v>
      </c>
      <c r="C18" s="12">
        <v>609</v>
      </c>
      <c r="D18" s="49"/>
      <c r="E18" s="52"/>
      <c r="F18" s="53">
        <v>740</v>
      </c>
      <c r="G18" s="46"/>
      <c r="H18" s="55">
        <f t="shared" si="0"/>
        <v>740</v>
      </c>
      <c r="I18" s="83"/>
      <c r="J18" s="98">
        <f t="shared" si="1"/>
        <v>740</v>
      </c>
      <c r="K18" s="29" t="s">
        <v>68</v>
      </c>
    </row>
    <row r="19" spans="1:11" ht="24.75" customHeight="1">
      <c r="A19" s="151"/>
      <c r="B19" s="10">
        <v>12</v>
      </c>
      <c r="C19" s="12">
        <v>611</v>
      </c>
      <c r="D19" s="49"/>
      <c r="E19" s="52">
        <v>660</v>
      </c>
      <c r="F19" s="53">
        <v>500</v>
      </c>
      <c r="G19" s="46">
        <v>500</v>
      </c>
      <c r="H19" s="55">
        <f t="shared" si="0"/>
        <v>1660</v>
      </c>
      <c r="I19" s="83"/>
      <c r="J19" s="98">
        <f t="shared" si="1"/>
        <v>1660</v>
      </c>
      <c r="K19" s="29" t="s">
        <v>64</v>
      </c>
    </row>
    <row r="20" spans="1:11" ht="24.75" customHeight="1">
      <c r="A20" s="151"/>
      <c r="B20" s="10">
        <v>13</v>
      </c>
      <c r="C20" s="12">
        <v>613</v>
      </c>
      <c r="D20" s="49"/>
      <c r="E20" s="52"/>
      <c r="F20" s="53">
        <v>790</v>
      </c>
      <c r="G20" s="46"/>
      <c r="H20" s="55">
        <f t="shared" si="0"/>
        <v>790</v>
      </c>
      <c r="I20" s="83"/>
      <c r="J20" s="98">
        <f t="shared" si="1"/>
        <v>790</v>
      </c>
      <c r="K20" s="29" t="s">
        <v>65</v>
      </c>
    </row>
    <row r="21" spans="1:11" ht="24.75" customHeight="1">
      <c r="A21" s="151"/>
      <c r="B21" s="10">
        <v>14</v>
      </c>
      <c r="C21" s="12">
        <v>463</v>
      </c>
      <c r="D21" s="49"/>
      <c r="E21" s="52">
        <v>370</v>
      </c>
      <c r="F21" s="53">
        <v>500</v>
      </c>
      <c r="G21" s="46">
        <v>300</v>
      </c>
      <c r="H21" s="55">
        <f t="shared" si="0"/>
        <v>1170</v>
      </c>
      <c r="I21" s="83"/>
      <c r="J21" s="98">
        <f t="shared" si="1"/>
        <v>1170</v>
      </c>
      <c r="K21" s="29" t="s">
        <v>72</v>
      </c>
    </row>
    <row r="22" spans="1:11" ht="24.75" customHeight="1" thickBot="1">
      <c r="A22" s="152"/>
      <c r="B22" s="39">
        <v>15</v>
      </c>
      <c r="C22" s="44">
        <v>665</v>
      </c>
      <c r="D22" s="51"/>
      <c r="E22" s="64">
        <v>340</v>
      </c>
      <c r="F22" s="65">
        <v>500</v>
      </c>
      <c r="G22" s="66">
        <v>500</v>
      </c>
      <c r="H22" s="62">
        <f t="shared" si="0"/>
        <v>1340</v>
      </c>
      <c r="I22" s="84"/>
      <c r="J22" s="98">
        <f t="shared" si="1"/>
        <v>1340</v>
      </c>
      <c r="K22" s="56" t="s">
        <v>65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666</v>
      </c>
      <c r="D26" s="48"/>
      <c r="E26" s="54">
        <v>310</v>
      </c>
      <c r="F26" s="41">
        <v>500</v>
      </c>
      <c r="G26" s="45">
        <v>500</v>
      </c>
      <c r="H26" s="55">
        <f aca="true" t="shared" si="2" ref="H26:H35">SUM(E26:G26)</f>
        <v>1310</v>
      </c>
      <c r="I26" s="82"/>
      <c r="J26" s="99">
        <f aca="true" t="shared" si="3" ref="J26:J35">H26+I26</f>
        <v>1310</v>
      </c>
      <c r="K26" s="47" t="s">
        <v>80</v>
      </c>
    </row>
    <row r="27" spans="1:11" ht="24.75" customHeight="1">
      <c r="A27" s="154"/>
      <c r="B27" s="39">
        <v>17</v>
      </c>
      <c r="C27" s="11">
        <v>874</v>
      </c>
      <c r="D27" s="48"/>
      <c r="E27" s="54"/>
      <c r="F27" s="41">
        <v>750</v>
      </c>
      <c r="G27" s="45"/>
      <c r="H27" s="55">
        <f t="shared" si="2"/>
        <v>750</v>
      </c>
      <c r="I27" s="82"/>
      <c r="J27" s="99">
        <f t="shared" si="3"/>
        <v>750</v>
      </c>
      <c r="K27" s="47" t="s">
        <v>67</v>
      </c>
    </row>
    <row r="28" spans="1:11" ht="24.75" customHeight="1">
      <c r="A28" s="154"/>
      <c r="B28" s="10">
        <v>18</v>
      </c>
      <c r="C28" s="12">
        <v>876</v>
      </c>
      <c r="D28" s="49"/>
      <c r="E28" s="52"/>
      <c r="F28" s="53">
        <v>700</v>
      </c>
      <c r="G28" s="46"/>
      <c r="H28" s="55">
        <f t="shared" si="2"/>
        <v>700</v>
      </c>
      <c r="I28" s="83"/>
      <c r="J28" s="99">
        <f t="shared" si="3"/>
        <v>700</v>
      </c>
      <c r="K28" s="29" t="s">
        <v>64</v>
      </c>
    </row>
    <row r="29" spans="1:11" ht="24.75" customHeight="1">
      <c r="A29" s="154"/>
      <c r="B29" s="10">
        <v>19</v>
      </c>
      <c r="C29" s="12">
        <v>370</v>
      </c>
      <c r="D29" s="49"/>
      <c r="E29" s="52"/>
      <c r="F29" s="53"/>
      <c r="G29" s="46"/>
      <c r="H29" s="55">
        <f t="shared" si="2"/>
        <v>0</v>
      </c>
      <c r="I29" s="83">
        <v>670</v>
      </c>
      <c r="J29" s="99">
        <f t="shared" si="3"/>
        <v>670</v>
      </c>
      <c r="K29" s="29"/>
    </row>
    <row r="30" spans="1:11" ht="24.75" customHeight="1">
      <c r="A30" s="154"/>
      <c r="B30" s="10">
        <v>20</v>
      </c>
      <c r="C30" s="12">
        <v>463</v>
      </c>
      <c r="D30" s="49"/>
      <c r="E30" s="52"/>
      <c r="F30" s="53">
        <v>620</v>
      </c>
      <c r="G30" s="46"/>
      <c r="H30" s="55">
        <f t="shared" si="2"/>
        <v>620</v>
      </c>
      <c r="I30" s="83"/>
      <c r="J30" s="99">
        <f t="shared" si="3"/>
        <v>620</v>
      </c>
      <c r="K30" s="29" t="s">
        <v>72</v>
      </c>
    </row>
    <row r="31" spans="1:11" ht="24.75" customHeight="1">
      <c r="A31" s="154"/>
      <c r="B31" s="10">
        <v>21</v>
      </c>
      <c r="C31" s="12">
        <v>4778</v>
      </c>
      <c r="D31" s="49"/>
      <c r="E31" s="52"/>
      <c r="F31" s="53">
        <v>1070</v>
      </c>
      <c r="G31" s="46"/>
      <c r="H31" s="55">
        <f t="shared" si="2"/>
        <v>1070</v>
      </c>
      <c r="I31" s="83"/>
      <c r="J31" s="99">
        <f t="shared" si="3"/>
        <v>1070</v>
      </c>
      <c r="K31" s="29" t="s">
        <v>66</v>
      </c>
    </row>
    <row r="32" spans="1:11" ht="24.75" customHeight="1">
      <c r="A32" s="154"/>
      <c r="B32" s="10">
        <v>22</v>
      </c>
      <c r="C32" s="12">
        <v>607</v>
      </c>
      <c r="D32" s="49"/>
      <c r="E32" s="52">
        <v>500</v>
      </c>
      <c r="F32" s="53">
        <v>700</v>
      </c>
      <c r="G32" s="46">
        <v>300</v>
      </c>
      <c r="H32" s="55">
        <f t="shared" si="2"/>
        <v>1500</v>
      </c>
      <c r="I32" s="83"/>
      <c r="J32" s="99">
        <f t="shared" si="3"/>
        <v>1500</v>
      </c>
      <c r="K32" s="29" t="s">
        <v>64</v>
      </c>
    </row>
    <row r="33" spans="1:11" ht="24.75" customHeight="1">
      <c r="A33" s="154"/>
      <c r="B33" s="10">
        <v>23</v>
      </c>
      <c r="C33" s="12">
        <v>614</v>
      </c>
      <c r="D33" s="49"/>
      <c r="E33" s="52"/>
      <c r="F33" s="53"/>
      <c r="G33" s="46"/>
      <c r="H33" s="55">
        <f t="shared" si="2"/>
        <v>0</v>
      </c>
      <c r="I33" s="83">
        <v>720</v>
      </c>
      <c r="J33" s="99">
        <f t="shared" si="3"/>
        <v>720</v>
      </c>
      <c r="K33" s="29" t="s">
        <v>67</v>
      </c>
    </row>
    <row r="34" spans="1:11" ht="24.75" customHeight="1">
      <c r="A34" s="154"/>
      <c r="B34" s="10">
        <v>24</v>
      </c>
      <c r="C34" s="12">
        <v>609</v>
      </c>
      <c r="D34" s="49"/>
      <c r="E34" s="52"/>
      <c r="F34" s="53">
        <v>990</v>
      </c>
      <c r="G34" s="46"/>
      <c r="H34" s="55">
        <f t="shared" si="2"/>
        <v>990</v>
      </c>
      <c r="I34" s="83"/>
      <c r="J34" s="99">
        <f t="shared" si="3"/>
        <v>990</v>
      </c>
      <c r="K34" s="29" t="s">
        <v>64</v>
      </c>
    </row>
    <row r="35" spans="1:11" ht="24.75" customHeight="1" thickBot="1">
      <c r="A35" s="154"/>
      <c r="B35" s="39">
        <v>25</v>
      </c>
      <c r="C35" s="44">
        <v>613</v>
      </c>
      <c r="D35" s="51"/>
      <c r="E35" s="64">
        <v>600</v>
      </c>
      <c r="F35" s="65">
        <v>700</v>
      </c>
      <c r="G35" s="66">
        <v>300</v>
      </c>
      <c r="H35" s="55">
        <f t="shared" si="2"/>
        <v>1600</v>
      </c>
      <c r="I35" s="84"/>
      <c r="J35" s="99">
        <f t="shared" si="3"/>
        <v>1600</v>
      </c>
      <c r="K35" s="56" t="s">
        <v>64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611</v>
      </c>
      <c r="D39" s="50"/>
      <c r="E39" s="67">
        <v>370</v>
      </c>
      <c r="F39" s="68">
        <v>500</v>
      </c>
      <c r="G39" s="69">
        <v>500</v>
      </c>
      <c r="H39" s="70">
        <f aca="true" t="shared" si="4" ref="H39:H48">SUM(E39:G39)</f>
        <v>1370</v>
      </c>
      <c r="I39" s="85"/>
      <c r="J39" s="100">
        <f aca="true" t="shared" si="5" ref="J39:J48">H39+I39</f>
        <v>1370</v>
      </c>
      <c r="K39" s="71" t="s">
        <v>72</v>
      </c>
    </row>
    <row r="40" spans="1:11" ht="24.75" customHeight="1">
      <c r="A40" s="154"/>
      <c r="B40" s="39">
        <v>27</v>
      </c>
      <c r="C40" s="12">
        <v>614</v>
      </c>
      <c r="D40" s="49"/>
      <c r="E40" s="52"/>
      <c r="F40" s="53">
        <v>1010</v>
      </c>
      <c r="G40" s="46"/>
      <c r="H40" s="70">
        <f t="shared" si="4"/>
        <v>1010</v>
      </c>
      <c r="I40" s="83"/>
      <c r="J40" s="100">
        <f t="shared" si="5"/>
        <v>1010</v>
      </c>
      <c r="K40" s="29" t="s">
        <v>67</v>
      </c>
    </row>
    <row r="41" spans="1:11" ht="24.75" customHeight="1">
      <c r="A41" s="154"/>
      <c r="B41" s="10">
        <v>28</v>
      </c>
      <c r="C41" s="12">
        <v>613</v>
      </c>
      <c r="D41" s="49"/>
      <c r="E41" s="52">
        <v>240</v>
      </c>
      <c r="F41" s="53">
        <v>500</v>
      </c>
      <c r="G41" s="46">
        <v>500</v>
      </c>
      <c r="H41" s="70">
        <f t="shared" si="4"/>
        <v>1240</v>
      </c>
      <c r="I41" s="83"/>
      <c r="J41" s="100">
        <f t="shared" si="5"/>
        <v>1240</v>
      </c>
      <c r="K41" s="29" t="s">
        <v>64</v>
      </c>
    </row>
    <row r="42" spans="1:11" ht="24.75" customHeight="1">
      <c r="A42" s="154"/>
      <c r="B42" s="10">
        <v>29</v>
      </c>
      <c r="C42" s="12">
        <v>616</v>
      </c>
      <c r="D42" s="49"/>
      <c r="E42" s="52">
        <v>570</v>
      </c>
      <c r="F42" s="53">
        <v>1000</v>
      </c>
      <c r="G42" s="46">
        <v>200</v>
      </c>
      <c r="H42" s="70">
        <f t="shared" si="4"/>
        <v>1770</v>
      </c>
      <c r="I42" s="83"/>
      <c r="J42" s="100">
        <f t="shared" si="5"/>
        <v>1770</v>
      </c>
      <c r="K42" s="29" t="s">
        <v>65</v>
      </c>
    </row>
    <row r="43" spans="1:11" ht="24.75" customHeight="1">
      <c r="A43" s="154"/>
      <c r="B43" s="10">
        <v>30</v>
      </c>
      <c r="C43" s="12">
        <v>616</v>
      </c>
      <c r="D43" s="49"/>
      <c r="E43" s="52"/>
      <c r="F43" s="53">
        <v>930</v>
      </c>
      <c r="G43" s="46"/>
      <c r="H43" s="70">
        <f t="shared" si="4"/>
        <v>930</v>
      </c>
      <c r="I43" s="83"/>
      <c r="J43" s="100">
        <f t="shared" si="5"/>
        <v>930</v>
      </c>
      <c r="K43" s="29" t="s">
        <v>65</v>
      </c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6460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19640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5300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31400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4560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35960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618</v>
      </c>
      <c r="C82" s="25"/>
      <c r="D82" s="26">
        <v>4580</v>
      </c>
      <c r="E82" s="29"/>
      <c r="F82" s="12"/>
      <c r="G82" s="27">
        <v>5730</v>
      </c>
      <c r="H82" s="12"/>
      <c r="I82" s="28"/>
      <c r="J82" s="29">
        <v>4910</v>
      </c>
      <c r="K82" s="12"/>
      <c r="L82" s="30"/>
      <c r="M82" s="24"/>
    </row>
    <row r="83" spans="1:13" ht="24.75" customHeight="1">
      <c r="A83" s="23">
        <v>2</v>
      </c>
      <c r="B83" s="24">
        <v>769</v>
      </c>
      <c r="C83" s="25"/>
      <c r="D83" s="26">
        <v>7640</v>
      </c>
      <c r="E83" s="29"/>
      <c r="F83" s="12"/>
      <c r="G83" s="27">
        <v>7400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4550</v>
      </c>
      <c r="E84" s="29"/>
      <c r="F84" s="12"/>
      <c r="G84" s="27">
        <v>6220</v>
      </c>
      <c r="H84" s="12"/>
      <c r="I84" s="28"/>
      <c r="J84" s="29">
        <v>4190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5060</v>
      </c>
      <c r="E85" s="29"/>
      <c r="F85" s="12"/>
      <c r="G85" s="27">
        <v>6120</v>
      </c>
      <c r="H85" s="12"/>
      <c r="I85" s="28"/>
      <c r="J85" s="29">
        <v>6620</v>
      </c>
      <c r="K85" s="12"/>
      <c r="L85" s="30"/>
      <c r="M85" s="24"/>
    </row>
    <row r="86" spans="1:13" ht="24.75" customHeight="1">
      <c r="A86" s="23">
        <v>5</v>
      </c>
      <c r="B86" s="24">
        <v>769</v>
      </c>
      <c r="C86" s="25"/>
      <c r="D86" s="26">
        <v>7320</v>
      </c>
      <c r="E86" s="29"/>
      <c r="F86" s="12"/>
      <c r="G86" s="27">
        <v>8350</v>
      </c>
      <c r="H86" s="12"/>
      <c r="I86" s="28"/>
      <c r="J86" s="29">
        <v>7230</v>
      </c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85.92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42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7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43672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611</v>
      </c>
      <c r="D8" s="58"/>
      <c r="E8" s="59">
        <v>540</v>
      </c>
      <c r="F8" s="60">
        <v>800</v>
      </c>
      <c r="G8" s="61">
        <v>200</v>
      </c>
      <c r="H8" s="89">
        <f aca="true" t="shared" si="0" ref="H8:H22">SUM(E8:G8)</f>
        <v>1540</v>
      </c>
      <c r="I8" s="81"/>
      <c r="J8" s="97">
        <f aca="true" t="shared" si="1" ref="J8:J22">H8+I8</f>
        <v>1540</v>
      </c>
      <c r="K8" s="63" t="s">
        <v>74</v>
      </c>
    </row>
    <row r="9" spans="1:11" ht="24.75" customHeight="1">
      <c r="A9" s="151"/>
      <c r="B9" s="10">
        <v>2</v>
      </c>
      <c r="C9" s="11">
        <v>665</v>
      </c>
      <c r="D9" s="48"/>
      <c r="E9" s="54"/>
      <c r="F9" s="41">
        <v>840</v>
      </c>
      <c r="G9" s="45"/>
      <c r="H9" s="55">
        <f t="shared" si="0"/>
        <v>840</v>
      </c>
      <c r="I9" s="82"/>
      <c r="J9" s="98">
        <f t="shared" si="1"/>
        <v>840</v>
      </c>
      <c r="K9" s="47" t="s">
        <v>67</v>
      </c>
    </row>
    <row r="10" spans="1:11" ht="24.75" customHeight="1">
      <c r="A10" s="151"/>
      <c r="B10" s="10">
        <v>3</v>
      </c>
      <c r="C10" s="11">
        <v>609</v>
      </c>
      <c r="D10" s="48"/>
      <c r="E10" s="54"/>
      <c r="F10" s="41"/>
      <c r="G10" s="45"/>
      <c r="H10" s="55">
        <f t="shared" si="0"/>
        <v>0</v>
      </c>
      <c r="I10" s="82">
        <v>560</v>
      </c>
      <c r="J10" s="98">
        <f t="shared" si="1"/>
        <v>560</v>
      </c>
      <c r="K10" s="47" t="s">
        <v>68</v>
      </c>
    </row>
    <row r="11" spans="1:11" ht="24.75" customHeight="1">
      <c r="A11" s="151"/>
      <c r="B11" s="10">
        <v>4</v>
      </c>
      <c r="C11" s="11">
        <v>874</v>
      </c>
      <c r="D11" s="48"/>
      <c r="E11" s="54">
        <v>200</v>
      </c>
      <c r="F11" s="41">
        <v>600</v>
      </c>
      <c r="G11" s="45">
        <v>200</v>
      </c>
      <c r="H11" s="55">
        <f t="shared" si="0"/>
        <v>1000</v>
      </c>
      <c r="I11" s="82"/>
      <c r="J11" s="98">
        <f t="shared" si="1"/>
        <v>1000</v>
      </c>
      <c r="K11" s="47" t="s">
        <v>67</v>
      </c>
    </row>
    <row r="12" spans="1:11" ht="24.75" customHeight="1">
      <c r="A12" s="151"/>
      <c r="B12" s="10">
        <v>5</v>
      </c>
      <c r="C12" s="11">
        <v>613</v>
      </c>
      <c r="D12" s="48"/>
      <c r="E12" s="54"/>
      <c r="F12" s="41">
        <v>930</v>
      </c>
      <c r="G12" s="45"/>
      <c r="H12" s="55">
        <f t="shared" si="0"/>
        <v>930</v>
      </c>
      <c r="I12" s="82"/>
      <c r="J12" s="98">
        <f t="shared" si="1"/>
        <v>930</v>
      </c>
      <c r="K12" s="47" t="s">
        <v>70</v>
      </c>
    </row>
    <row r="13" spans="1:11" ht="24.75" customHeight="1">
      <c r="A13" s="151"/>
      <c r="B13" s="10">
        <v>6</v>
      </c>
      <c r="C13" s="11">
        <v>876</v>
      </c>
      <c r="D13" s="48"/>
      <c r="E13" s="54">
        <v>200</v>
      </c>
      <c r="F13" s="41">
        <v>700</v>
      </c>
      <c r="G13" s="45">
        <v>200</v>
      </c>
      <c r="H13" s="55">
        <f t="shared" si="0"/>
        <v>1100</v>
      </c>
      <c r="I13" s="82"/>
      <c r="J13" s="98">
        <f t="shared" si="1"/>
        <v>1100</v>
      </c>
      <c r="K13" s="47" t="s">
        <v>70</v>
      </c>
    </row>
    <row r="14" spans="1:11" ht="24.75" customHeight="1">
      <c r="A14" s="151"/>
      <c r="B14" s="10">
        <v>7</v>
      </c>
      <c r="C14" s="12">
        <v>463</v>
      </c>
      <c r="D14" s="49"/>
      <c r="E14" s="52"/>
      <c r="F14" s="53">
        <v>940</v>
      </c>
      <c r="G14" s="46"/>
      <c r="H14" s="55">
        <f t="shared" si="0"/>
        <v>940</v>
      </c>
      <c r="I14" s="83"/>
      <c r="J14" s="98">
        <f t="shared" si="1"/>
        <v>940</v>
      </c>
      <c r="K14" s="29" t="s">
        <v>72</v>
      </c>
    </row>
    <row r="15" spans="1:11" ht="24.75" customHeight="1">
      <c r="A15" s="151"/>
      <c r="B15" s="10">
        <v>8</v>
      </c>
      <c r="C15" s="12">
        <v>614</v>
      </c>
      <c r="D15" s="49"/>
      <c r="E15" s="52">
        <v>190</v>
      </c>
      <c r="F15" s="53">
        <v>700</v>
      </c>
      <c r="G15" s="46">
        <v>100</v>
      </c>
      <c r="H15" s="55">
        <f t="shared" si="0"/>
        <v>990</v>
      </c>
      <c r="I15" s="83"/>
      <c r="J15" s="98">
        <f t="shared" si="1"/>
        <v>990</v>
      </c>
      <c r="K15" s="29" t="s">
        <v>70</v>
      </c>
    </row>
    <row r="16" spans="1:11" ht="24.75" customHeight="1">
      <c r="A16" s="151"/>
      <c r="B16" s="10">
        <v>9</v>
      </c>
      <c r="C16" s="12">
        <v>613</v>
      </c>
      <c r="D16" s="49"/>
      <c r="E16" s="52"/>
      <c r="F16" s="53">
        <v>970</v>
      </c>
      <c r="G16" s="46"/>
      <c r="H16" s="55">
        <f t="shared" si="0"/>
        <v>970</v>
      </c>
      <c r="I16" s="83"/>
      <c r="J16" s="98">
        <f t="shared" si="1"/>
        <v>970</v>
      </c>
      <c r="K16" s="29" t="s">
        <v>70</v>
      </c>
    </row>
    <row r="17" spans="1:11" ht="24.75" customHeight="1">
      <c r="A17" s="151"/>
      <c r="B17" s="10">
        <v>10</v>
      </c>
      <c r="C17" s="12">
        <v>463</v>
      </c>
      <c r="D17" s="49"/>
      <c r="E17" s="52">
        <v>1000</v>
      </c>
      <c r="F17" s="53">
        <v>800</v>
      </c>
      <c r="G17" s="46">
        <v>210</v>
      </c>
      <c r="H17" s="55">
        <f t="shared" si="0"/>
        <v>2010</v>
      </c>
      <c r="I17" s="83"/>
      <c r="J17" s="98">
        <f t="shared" si="1"/>
        <v>2010</v>
      </c>
      <c r="K17" s="29" t="s">
        <v>72</v>
      </c>
    </row>
    <row r="18" spans="1:11" ht="24.75" customHeight="1">
      <c r="A18" s="151"/>
      <c r="B18" s="10">
        <v>11</v>
      </c>
      <c r="C18" s="12">
        <v>876</v>
      </c>
      <c r="D18" s="49"/>
      <c r="E18" s="52"/>
      <c r="F18" s="53">
        <v>1020</v>
      </c>
      <c r="G18" s="46"/>
      <c r="H18" s="55">
        <f t="shared" si="0"/>
        <v>1020</v>
      </c>
      <c r="I18" s="83"/>
      <c r="J18" s="98">
        <f t="shared" si="1"/>
        <v>1020</v>
      </c>
      <c r="K18" s="29" t="s">
        <v>70</v>
      </c>
    </row>
    <row r="19" spans="1:11" ht="24.75" customHeight="1">
      <c r="A19" s="151"/>
      <c r="B19" s="10">
        <v>12</v>
      </c>
      <c r="C19" s="12">
        <v>609</v>
      </c>
      <c r="D19" s="49"/>
      <c r="E19" s="52"/>
      <c r="F19" s="53">
        <v>1010</v>
      </c>
      <c r="G19" s="46"/>
      <c r="H19" s="55">
        <f t="shared" si="0"/>
        <v>1010</v>
      </c>
      <c r="I19" s="83"/>
      <c r="J19" s="98">
        <f t="shared" si="1"/>
        <v>1010</v>
      </c>
      <c r="K19" s="29" t="s">
        <v>68</v>
      </c>
    </row>
    <row r="20" spans="1:11" ht="24.75" customHeight="1">
      <c r="A20" s="151"/>
      <c r="B20" s="10">
        <v>13</v>
      </c>
      <c r="C20" s="12">
        <v>874</v>
      </c>
      <c r="D20" s="49"/>
      <c r="E20" s="52">
        <v>500</v>
      </c>
      <c r="F20" s="53">
        <v>1000</v>
      </c>
      <c r="G20" s="46">
        <v>180</v>
      </c>
      <c r="H20" s="55">
        <f t="shared" si="0"/>
        <v>1680</v>
      </c>
      <c r="I20" s="83"/>
      <c r="J20" s="98">
        <f t="shared" si="1"/>
        <v>1680</v>
      </c>
      <c r="K20" s="29" t="s">
        <v>67</v>
      </c>
    </row>
    <row r="21" spans="1:11" ht="24.75" customHeight="1">
      <c r="A21" s="151"/>
      <c r="B21" s="10">
        <v>14</v>
      </c>
      <c r="C21" s="12">
        <v>4778</v>
      </c>
      <c r="D21" s="49"/>
      <c r="E21" s="52"/>
      <c r="F21" s="53">
        <v>1010</v>
      </c>
      <c r="G21" s="46"/>
      <c r="H21" s="55">
        <f t="shared" si="0"/>
        <v>1010</v>
      </c>
      <c r="I21" s="83"/>
      <c r="J21" s="98">
        <f t="shared" si="1"/>
        <v>1010</v>
      </c>
      <c r="K21" s="29" t="s">
        <v>66</v>
      </c>
    </row>
    <row r="22" spans="1:11" ht="24.75" customHeight="1" thickBot="1">
      <c r="A22" s="152"/>
      <c r="B22" s="39">
        <v>15</v>
      </c>
      <c r="C22" s="44">
        <v>611</v>
      </c>
      <c r="D22" s="51"/>
      <c r="E22" s="64"/>
      <c r="F22" s="65">
        <v>890</v>
      </c>
      <c r="G22" s="66"/>
      <c r="H22" s="62">
        <f t="shared" si="0"/>
        <v>890</v>
      </c>
      <c r="I22" s="84"/>
      <c r="J22" s="98">
        <f t="shared" si="1"/>
        <v>890</v>
      </c>
      <c r="K22" s="56" t="s">
        <v>64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665</v>
      </c>
      <c r="D26" s="48"/>
      <c r="E26" s="54">
        <v>460</v>
      </c>
      <c r="F26" s="41">
        <v>1000</v>
      </c>
      <c r="G26" s="45"/>
      <c r="H26" s="55">
        <f aca="true" t="shared" si="2" ref="H26:H35">SUM(E26:G26)</f>
        <v>1460</v>
      </c>
      <c r="I26" s="82"/>
      <c r="J26" s="99">
        <f aca="true" t="shared" si="3" ref="J26:J35">H26+I26</f>
        <v>1460</v>
      </c>
      <c r="K26" s="47" t="s">
        <v>67</v>
      </c>
    </row>
    <row r="27" spans="1:11" ht="24.75" customHeight="1">
      <c r="A27" s="154"/>
      <c r="B27" s="39">
        <v>17</v>
      </c>
      <c r="C27" s="11">
        <v>370</v>
      </c>
      <c r="D27" s="48"/>
      <c r="E27" s="54"/>
      <c r="F27" s="41"/>
      <c r="G27" s="45"/>
      <c r="H27" s="55">
        <f t="shared" si="2"/>
        <v>0</v>
      </c>
      <c r="I27" s="82">
        <v>700</v>
      </c>
      <c r="J27" s="99">
        <f t="shared" si="3"/>
        <v>700</v>
      </c>
      <c r="K27" s="47" t="s">
        <v>34</v>
      </c>
    </row>
    <row r="28" spans="1:11" ht="24.75" customHeight="1">
      <c r="A28" s="154"/>
      <c r="B28" s="10">
        <v>18</v>
      </c>
      <c r="C28" s="12">
        <v>4778</v>
      </c>
      <c r="D28" s="49"/>
      <c r="E28" s="52"/>
      <c r="F28" s="53">
        <v>850</v>
      </c>
      <c r="G28" s="46"/>
      <c r="H28" s="55">
        <f t="shared" si="2"/>
        <v>850</v>
      </c>
      <c r="I28" s="83"/>
      <c r="J28" s="99">
        <f t="shared" si="3"/>
        <v>850</v>
      </c>
      <c r="K28" s="29" t="s">
        <v>66</v>
      </c>
    </row>
    <row r="29" spans="1:11" ht="24.75" customHeight="1">
      <c r="A29" s="154"/>
      <c r="B29" s="10">
        <v>19</v>
      </c>
      <c r="C29" s="12">
        <v>616</v>
      </c>
      <c r="D29" s="49"/>
      <c r="E29" s="52">
        <v>500</v>
      </c>
      <c r="F29" s="53">
        <v>1000</v>
      </c>
      <c r="G29" s="46">
        <v>250</v>
      </c>
      <c r="H29" s="55">
        <f t="shared" si="2"/>
        <v>1750</v>
      </c>
      <c r="I29" s="83"/>
      <c r="J29" s="99">
        <f t="shared" si="3"/>
        <v>1750</v>
      </c>
      <c r="K29" s="29" t="s">
        <v>64</v>
      </c>
    </row>
    <row r="30" spans="1:11" ht="24.75" customHeight="1">
      <c r="A30" s="154"/>
      <c r="B30" s="10">
        <v>20</v>
      </c>
      <c r="C30" s="12">
        <v>611</v>
      </c>
      <c r="D30" s="49"/>
      <c r="E30" s="52">
        <v>140</v>
      </c>
      <c r="F30" s="53">
        <v>900</v>
      </c>
      <c r="G30" s="46">
        <v>100</v>
      </c>
      <c r="H30" s="55">
        <f t="shared" si="2"/>
        <v>1140</v>
      </c>
      <c r="I30" s="83"/>
      <c r="J30" s="99">
        <f t="shared" si="3"/>
        <v>1140</v>
      </c>
      <c r="K30" s="29" t="s">
        <v>67</v>
      </c>
    </row>
    <row r="31" spans="1:11" ht="24.75" customHeight="1">
      <c r="A31" s="154"/>
      <c r="B31" s="10">
        <v>21</v>
      </c>
      <c r="C31" s="12">
        <v>616</v>
      </c>
      <c r="D31" s="49"/>
      <c r="E31" s="52">
        <v>500</v>
      </c>
      <c r="F31" s="53">
        <v>1000</v>
      </c>
      <c r="G31" s="46">
        <v>400</v>
      </c>
      <c r="H31" s="55">
        <f t="shared" si="2"/>
        <v>1900</v>
      </c>
      <c r="I31" s="83"/>
      <c r="J31" s="99">
        <f t="shared" si="3"/>
        <v>1900</v>
      </c>
      <c r="K31" s="29" t="s">
        <v>64</v>
      </c>
    </row>
    <row r="32" spans="1:11" ht="24.75" customHeight="1">
      <c r="A32" s="154"/>
      <c r="B32" s="10">
        <v>22</v>
      </c>
      <c r="C32" s="12">
        <v>613</v>
      </c>
      <c r="D32" s="49"/>
      <c r="E32" s="52"/>
      <c r="F32" s="53">
        <v>530</v>
      </c>
      <c r="G32" s="46">
        <v>250</v>
      </c>
      <c r="H32" s="55">
        <f t="shared" si="2"/>
        <v>780</v>
      </c>
      <c r="I32" s="83"/>
      <c r="J32" s="99">
        <f t="shared" si="3"/>
        <v>780</v>
      </c>
      <c r="K32" s="29" t="s">
        <v>64</v>
      </c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>
        <v>609</v>
      </c>
      <c r="D34" s="49"/>
      <c r="E34" s="52"/>
      <c r="F34" s="53">
        <v>530</v>
      </c>
      <c r="G34" s="46"/>
      <c r="H34" s="55">
        <f t="shared" si="2"/>
        <v>530</v>
      </c>
      <c r="I34" s="83">
        <v>150</v>
      </c>
      <c r="J34" s="99">
        <f t="shared" si="3"/>
        <v>680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611</v>
      </c>
      <c r="D39" s="50"/>
      <c r="E39" s="67">
        <v>200</v>
      </c>
      <c r="F39" s="68">
        <v>930</v>
      </c>
      <c r="G39" s="69">
        <v>150</v>
      </c>
      <c r="H39" s="70">
        <f aca="true" t="shared" si="4" ref="H39:H48">SUM(E39:G39)</f>
        <v>1280</v>
      </c>
      <c r="I39" s="85"/>
      <c r="J39" s="100">
        <f aca="true" t="shared" si="5" ref="J39:J48">H39+I39</f>
        <v>1280</v>
      </c>
      <c r="K39" s="71" t="s">
        <v>67</v>
      </c>
    </row>
    <row r="40" spans="1:11" ht="24.75" customHeight="1">
      <c r="A40" s="154"/>
      <c r="B40" s="39">
        <v>27</v>
      </c>
      <c r="C40" s="12">
        <v>613</v>
      </c>
      <c r="D40" s="49"/>
      <c r="E40" s="52"/>
      <c r="F40" s="53">
        <v>440</v>
      </c>
      <c r="G40" s="46"/>
      <c r="H40" s="70">
        <f t="shared" si="4"/>
        <v>440</v>
      </c>
      <c r="I40" s="83"/>
      <c r="J40" s="100">
        <f t="shared" si="5"/>
        <v>440</v>
      </c>
      <c r="K40" s="29" t="s">
        <v>64</v>
      </c>
    </row>
    <row r="41" spans="1:11" ht="24.75" customHeight="1">
      <c r="A41" s="154"/>
      <c r="B41" s="10">
        <v>28</v>
      </c>
      <c r="C41" s="12">
        <v>811</v>
      </c>
      <c r="D41" s="49"/>
      <c r="E41" s="52"/>
      <c r="F41" s="53"/>
      <c r="G41" s="46"/>
      <c r="H41" s="70">
        <f t="shared" si="4"/>
        <v>0</v>
      </c>
      <c r="I41" s="83">
        <v>1020</v>
      </c>
      <c r="J41" s="100">
        <f t="shared" si="5"/>
        <v>1020</v>
      </c>
      <c r="K41" s="29" t="s">
        <v>83</v>
      </c>
    </row>
    <row r="42" spans="1:11" ht="24.75" customHeight="1">
      <c r="A42" s="154"/>
      <c r="B42" s="10">
        <v>29</v>
      </c>
      <c r="C42" s="12">
        <v>616</v>
      </c>
      <c r="D42" s="49"/>
      <c r="E42" s="52"/>
      <c r="F42" s="53">
        <v>1190</v>
      </c>
      <c r="G42" s="46">
        <v>200</v>
      </c>
      <c r="H42" s="70">
        <f t="shared" si="4"/>
        <v>1390</v>
      </c>
      <c r="I42" s="83"/>
      <c r="J42" s="100">
        <f t="shared" si="5"/>
        <v>1390</v>
      </c>
      <c r="K42" s="29" t="s">
        <v>70</v>
      </c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4430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20580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2440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27450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2430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29880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36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43">
      <selection activeCell="K40" sqref="K4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43673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>
        <v>590</v>
      </c>
      <c r="F8" s="60">
        <v>1000</v>
      </c>
      <c r="G8" s="61"/>
      <c r="H8" s="89">
        <f aca="true" t="shared" si="0" ref="H8:H22">SUM(E8:G8)</f>
        <v>1590</v>
      </c>
      <c r="I8" s="81"/>
      <c r="J8" s="97">
        <f aca="true" t="shared" si="1" ref="J8:J22">H8+I8</f>
        <v>1590</v>
      </c>
      <c r="K8" s="63" t="s">
        <v>73</v>
      </c>
    </row>
    <row r="9" spans="1:11" ht="24.75" customHeight="1">
      <c r="A9" s="151"/>
      <c r="B9" s="10">
        <v>2</v>
      </c>
      <c r="C9" s="11">
        <v>874</v>
      </c>
      <c r="D9" s="48"/>
      <c r="E9" s="54"/>
      <c r="F9" s="41">
        <v>1040</v>
      </c>
      <c r="G9" s="45"/>
      <c r="H9" s="55">
        <f t="shared" si="0"/>
        <v>1040</v>
      </c>
      <c r="I9" s="82"/>
      <c r="J9" s="98">
        <f t="shared" si="1"/>
        <v>1040</v>
      </c>
      <c r="K9" s="47" t="s">
        <v>73</v>
      </c>
    </row>
    <row r="10" spans="1:11" ht="24.75" customHeight="1">
      <c r="A10" s="151"/>
      <c r="B10" s="10">
        <v>3</v>
      </c>
      <c r="C10" s="11">
        <v>613</v>
      </c>
      <c r="D10" s="48"/>
      <c r="E10" s="54"/>
      <c r="F10" s="41">
        <v>1360</v>
      </c>
      <c r="G10" s="45"/>
      <c r="H10" s="55">
        <f t="shared" si="0"/>
        <v>1360</v>
      </c>
      <c r="I10" s="82"/>
      <c r="J10" s="98">
        <f t="shared" si="1"/>
        <v>1360</v>
      </c>
      <c r="K10" s="47" t="s">
        <v>85</v>
      </c>
    </row>
    <row r="11" spans="1:11" ht="24.75" customHeight="1">
      <c r="A11" s="15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616</v>
      </c>
      <c r="D39" s="50"/>
      <c r="E39" s="67"/>
      <c r="F39" s="68">
        <v>1070</v>
      </c>
      <c r="G39" s="69"/>
      <c r="H39" s="70">
        <f aca="true" t="shared" si="4" ref="H39:H48">SUM(E39:G39)</f>
        <v>1070</v>
      </c>
      <c r="I39" s="85"/>
      <c r="J39" s="100">
        <f aca="true" t="shared" si="5" ref="J39:J48">H39+I39</f>
        <v>1070</v>
      </c>
      <c r="K39" s="71" t="s">
        <v>73</v>
      </c>
    </row>
    <row r="40" spans="1:11" ht="24.75" customHeight="1">
      <c r="A40" s="154"/>
      <c r="B40" s="39">
        <v>27</v>
      </c>
      <c r="C40" s="12">
        <v>810</v>
      </c>
      <c r="D40" s="49"/>
      <c r="E40" s="52"/>
      <c r="F40" s="53">
        <v>1030</v>
      </c>
      <c r="G40" s="46"/>
      <c r="H40" s="70">
        <f t="shared" si="4"/>
        <v>1030</v>
      </c>
      <c r="I40" s="83"/>
      <c r="J40" s="100">
        <f t="shared" si="5"/>
        <v>1030</v>
      </c>
      <c r="K40" s="29" t="s">
        <v>86</v>
      </c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590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5500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6090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6090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B87" sqref="B8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43674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611</v>
      </c>
      <c r="D8" s="58"/>
      <c r="E8" s="59">
        <v>400</v>
      </c>
      <c r="F8" s="60">
        <v>1000</v>
      </c>
      <c r="G8" s="61">
        <v>200</v>
      </c>
      <c r="H8" s="89">
        <f aca="true" t="shared" si="0" ref="H8:H22">SUM(E8:G8)</f>
        <v>1600</v>
      </c>
      <c r="I8" s="81"/>
      <c r="J8" s="97">
        <f aca="true" t="shared" si="1" ref="J8:J22">H8+I8</f>
        <v>1600</v>
      </c>
      <c r="K8" s="63" t="s">
        <v>72</v>
      </c>
    </row>
    <row r="9" spans="1:11" ht="24.75" customHeight="1">
      <c r="A9" s="151"/>
      <c r="B9" s="10">
        <v>2</v>
      </c>
      <c r="C9" s="11">
        <v>611</v>
      </c>
      <c r="D9" s="48"/>
      <c r="E9" s="54"/>
      <c r="F9" s="41">
        <v>900</v>
      </c>
      <c r="G9" s="45"/>
      <c r="H9" s="55">
        <f t="shared" si="0"/>
        <v>900</v>
      </c>
      <c r="I9" s="82"/>
      <c r="J9" s="98">
        <f t="shared" si="1"/>
        <v>900</v>
      </c>
      <c r="K9" s="47" t="s">
        <v>72</v>
      </c>
    </row>
    <row r="10" spans="1:11" ht="24.75" customHeight="1">
      <c r="A10" s="151"/>
      <c r="B10" s="10">
        <v>3</v>
      </c>
      <c r="C10" s="11">
        <v>874</v>
      </c>
      <c r="D10" s="48"/>
      <c r="E10" s="54">
        <v>1000</v>
      </c>
      <c r="F10" s="41">
        <v>800</v>
      </c>
      <c r="G10" s="45">
        <v>260</v>
      </c>
      <c r="H10" s="55">
        <f t="shared" si="0"/>
        <v>2060</v>
      </c>
      <c r="I10" s="82"/>
      <c r="J10" s="98">
        <f t="shared" si="1"/>
        <v>2060</v>
      </c>
      <c r="K10" s="47" t="s">
        <v>87</v>
      </c>
    </row>
    <row r="11" spans="1:11" ht="24.75" customHeight="1">
      <c r="A11" s="151"/>
      <c r="B11" s="10">
        <v>4</v>
      </c>
      <c r="C11" s="11">
        <v>611</v>
      </c>
      <c r="D11" s="48"/>
      <c r="E11" s="54">
        <v>340</v>
      </c>
      <c r="F11" s="41">
        <v>1000</v>
      </c>
      <c r="G11" s="45"/>
      <c r="H11" s="55">
        <f t="shared" si="0"/>
        <v>1340</v>
      </c>
      <c r="I11" s="82"/>
      <c r="J11" s="98">
        <f t="shared" si="1"/>
        <v>1340</v>
      </c>
      <c r="K11" s="47" t="s">
        <v>72</v>
      </c>
    </row>
    <row r="12" spans="1:11" ht="24.75" customHeight="1">
      <c r="A12" s="151"/>
      <c r="B12" s="10">
        <v>5</v>
      </c>
      <c r="C12" s="11">
        <v>874</v>
      </c>
      <c r="D12" s="48"/>
      <c r="E12" s="54">
        <v>290</v>
      </c>
      <c r="F12" s="41">
        <v>800</v>
      </c>
      <c r="G12" s="45">
        <v>200</v>
      </c>
      <c r="H12" s="55">
        <f t="shared" si="0"/>
        <v>1290</v>
      </c>
      <c r="I12" s="82"/>
      <c r="J12" s="98">
        <f t="shared" si="1"/>
        <v>1290</v>
      </c>
      <c r="K12" s="47" t="s">
        <v>67</v>
      </c>
    </row>
    <row r="13" spans="1:11" ht="24.75" customHeight="1">
      <c r="A13" s="151"/>
      <c r="B13" s="10">
        <v>6</v>
      </c>
      <c r="C13" s="11">
        <v>611</v>
      </c>
      <c r="D13" s="48"/>
      <c r="E13" s="54"/>
      <c r="F13" s="41">
        <v>700</v>
      </c>
      <c r="G13" s="45"/>
      <c r="H13" s="55">
        <f t="shared" si="0"/>
        <v>700</v>
      </c>
      <c r="I13" s="82"/>
      <c r="J13" s="98">
        <f t="shared" si="1"/>
        <v>700</v>
      </c>
      <c r="K13" s="47" t="s">
        <v>72</v>
      </c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2030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5200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660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7890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7890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374</v>
      </c>
      <c r="C82" s="25"/>
      <c r="D82" s="26">
        <v>4200</v>
      </c>
      <c r="E82" s="29"/>
      <c r="F82" s="12"/>
      <c r="G82" s="27">
        <v>4550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6480</v>
      </c>
      <c r="E83" s="29"/>
      <c r="F83" s="12"/>
      <c r="G83" s="27">
        <v>6270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769</v>
      </c>
      <c r="C84" s="25"/>
      <c r="D84" s="26">
        <v>9360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5860</v>
      </c>
      <c r="E85" s="29"/>
      <c r="F85" s="12"/>
      <c r="G85" s="27">
        <v>5800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5540</v>
      </c>
      <c r="E86" s="29"/>
      <c r="F86" s="12"/>
      <c r="G86" s="27">
        <v>7440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55.5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43648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463</v>
      </c>
      <c r="D8" s="58"/>
      <c r="E8" s="59"/>
      <c r="F8" s="60">
        <v>920</v>
      </c>
      <c r="G8" s="61"/>
      <c r="H8" s="89">
        <f aca="true" t="shared" si="0" ref="H8:H22">SUM(E8:G8)</f>
        <v>920</v>
      </c>
      <c r="I8" s="81"/>
      <c r="J8" s="97">
        <f aca="true" t="shared" si="1" ref="J8:J22">H8+I8</f>
        <v>920</v>
      </c>
      <c r="K8" s="63" t="s">
        <v>68</v>
      </c>
    </row>
    <row r="9" spans="1:11" ht="24.75" customHeight="1">
      <c r="A9" s="151"/>
      <c r="B9" s="10">
        <v>2</v>
      </c>
      <c r="C9" s="11">
        <v>874</v>
      </c>
      <c r="D9" s="48"/>
      <c r="E9" s="54">
        <v>570</v>
      </c>
      <c r="F9" s="41">
        <v>1000</v>
      </c>
      <c r="G9" s="45">
        <v>300</v>
      </c>
      <c r="H9" s="55">
        <f t="shared" si="0"/>
        <v>1870</v>
      </c>
      <c r="I9" s="82"/>
      <c r="J9" s="98">
        <f t="shared" si="1"/>
        <v>1870</v>
      </c>
      <c r="K9" s="47" t="s">
        <v>67</v>
      </c>
    </row>
    <row r="10" spans="1:11" ht="24.75" customHeight="1">
      <c r="A10" s="151"/>
      <c r="B10" s="10">
        <v>3</v>
      </c>
      <c r="C10" s="11">
        <v>876</v>
      </c>
      <c r="D10" s="48"/>
      <c r="E10" s="54"/>
      <c r="F10" s="41">
        <v>980</v>
      </c>
      <c r="G10" s="45"/>
      <c r="H10" s="55">
        <f t="shared" si="0"/>
        <v>980</v>
      </c>
      <c r="I10" s="82"/>
      <c r="J10" s="98">
        <f t="shared" si="1"/>
        <v>980</v>
      </c>
      <c r="K10" s="47" t="s">
        <v>64</v>
      </c>
    </row>
    <row r="11" spans="1:11" ht="24.75" customHeight="1">
      <c r="A11" s="151"/>
      <c r="B11" s="10">
        <v>4</v>
      </c>
      <c r="C11" s="11">
        <v>666</v>
      </c>
      <c r="D11" s="48"/>
      <c r="E11" s="54"/>
      <c r="F11" s="41">
        <v>940</v>
      </c>
      <c r="G11" s="45"/>
      <c r="H11" s="55">
        <f t="shared" si="0"/>
        <v>940</v>
      </c>
      <c r="I11" s="82"/>
      <c r="J11" s="98">
        <f t="shared" si="1"/>
        <v>940</v>
      </c>
      <c r="K11" s="47" t="s">
        <v>65</v>
      </c>
    </row>
    <row r="12" spans="1:11" ht="24.75" customHeight="1">
      <c r="A12" s="151"/>
      <c r="B12" s="10">
        <v>5</v>
      </c>
      <c r="C12" s="11" t="s">
        <v>69</v>
      </c>
      <c r="D12" s="48"/>
      <c r="E12" s="54">
        <v>10570</v>
      </c>
      <c r="F12" s="41"/>
      <c r="G12" s="45"/>
      <c r="H12" s="55">
        <f t="shared" si="0"/>
        <v>10570</v>
      </c>
      <c r="I12" s="82"/>
      <c r="J12" s="98">
        <f t="shared" si="1"/>
        <v>10570</v>
      </c>
      <c r="K12" s="47"/>
    </row>
    <row r="13" spans="1:11" ht="24.75" customHeight="1">
      <c r="A13" s="151"/>
      <c r="B13" s="10">
        <v>6</v>
      </c>
      <c r="C13" s="11">
        <v>4778</v>
      </c>
      <c r="D13" s="48"/>
      <c r="E13" s="54">
        <v>270</v>
      </c>
      <c r="F13" s="41">
        <v>500</v>
      </c>
      <c r="G13" s="45">
        <v>500</v>
      </c>
      <c r="H13" s="55">
        <f t="shared" si="0"/>
        <v>1270</v>
      </c>
      <c r="I13" s="82"/>
      <c r="J13" s="98">
        <f t="shared" si="1"/>
        <v>1270</v>
      </c>
      <c r="K13" s="47" t="s">
        <v>66</v>
      </c>
    </row>
    <row r="14" spans="1:11" ht="24.75" customHeight="1">
      <c r="A14" s="151"/>
      <c r="B14" s="10">
        <v>7</v>
      </c>
      <c r="C14" s="12" t="s">
        <v>69</v>
      </c>
      <c r="D14" s="49"/>
      <c r="E14" s="52">
        <v>11010</v>
      </c>
      <c r="F14" s="53"/>
      <c r="G14" s="46"/>
      <c r="H14" s="55">
        <f t="shared" si="0"/>
        <v>11010</v>
      </c>
      <c r="I14" s="83"/>
      <c r="J14" s="98">
        <f t="shared" si="1"/>
        <v>11010</v>
      </c>
      <c r="K14" s="29"/>
    </row>
    <row r="15" spans="1:11" ht="24.75" customHeight="1">
      <c r="A15" s="151"/>
      <c r="B15" s="10">
        <v>8</v>
      </c>
      <c r="C15" s="12">
        <v>463</v>
      </c>
      <c r="D15" s="49"/>
      <c r="E15" s="52"/>
      <c r="F15" s="53">
        <v>1110</v>
      </c>
      <c r="G15" s="46"/>
      <c r="H15" s="55">
        <f t="shared" si="0"/>
        <v>1110</v>
      </c>
      <c r="I15" s="83"/>
      <c r="J15" s="98">
        <f t="shared" si="1"/>
        <v>1110</v>
      </c>
      <c r="K15" s="29" t="s">
        <v>68</v>
      </c>
    </row>
    <row r="16" spans="1:11" ht="24.75" customHeight="1">
      <c r="A16" s="151"/>
      <c r="B16" s="10">
        <v>9</v>
      </c>
      <c r="C16" s="12">
        <v>876</v>
      </c>
      <c r="D16" s="49"/>
      <c r="E16" s="52">
        <v>220</v>
      </c>
      <c r="F16" s="53">
        <v>500</v>
      </c>
      <c r="G16" s="46">
        <v>500</v>
      </c>
      <c r="H16" s="55">
        <f t="shared" si="0"/>
        <v>1220</v>
      </c>
      <c r="I16" s="83"/>
      <c r="J16" s="98">
        <f t="shared" si="1"/>
        <v>1220</v>
      </c>
      <c r="K16" s="29" t="s">
        <v>64</v>
      </c>
    </row>
    <row r="17" spans="1:11" ht="24.75" customHeight="1">
      <c r="A17" s="151"/>
      <c r="B17" s="10">
        <v>10</v>
      </c>
      <c r="C17" s="12">
        <v>874</v>
      </c>
      <c r="D17" s="49"/>
      <c r="E17" s="52">
        <v>210</v>
      </c>
      <c r="F17" s="53">
        <v>500</v>
      </c>
      <c r="G17" s="46">
        <v>500</v>
      </c>
      <c r="H17" s="55">
        <f t="shared" si="0"/>
        <v>1210</v>
      </c>
      <c r="I17" s="83"/>
      <c r="J17" s="98">
        <f t="shared" si="1"/>
        <v>1210</v>
      </c>
      <c r="K17" s="29" t="s">
        <v>67</v>
      </c>
    </row>
    <row r="18" spans="1:11" ht="24.75" customHeight="1">
      <c r="A18" s="151"/>
      <c r="B18" s="10">
        <v>11</v>
      </c>
      <c r="C18" s="12">
        <v>666</v>
      </c>
      <c r="D18" s="49"/>
      <c r="E18" s="52"/>
      <c r="F18" s="53">
        <v>770</v>
      </c>
      <c r="G18" s="46"/>
      <c r="H18" s="55">
        <f t="shared" si="0"/>
        <v>770</v>
      </c>
      <c r="I18" s="83"/>
      <c r="J18" s="98">
        <f t="shared" si="1"/>
        <v>770</v>
      </c>
      <c r="K18" s="29" t="s">
        <v>65</v>
      </c>
    </row>
    <row r="19" spans="1:11" ht="24.75" customHeight="1">
      <c r="A19" s="151"/>
      <c r="B19" s="10">
        <v>12</v>
      </c>
      <c r="C19" s="12">
        <v>370</v>
      </c>
      <c r="D19" s="49"/>
      <c r="E19" s="52"/>
      <c r="F19" s="53"/>
      <c r="G19" s="46"/>
      <c r="H19" s="55">
        <f t="shared" si="0"/>
        <v>0</v>
      </c>
      <c r="I19" s="83">
        <v>950</v>
      </c>
      <c r="J19" s="98">
        <f t="shared" si="1"/>
        <v>950</v>
      </c>
      <c r="K19" s="29"/>
    </row>
    <row r="20" spans="1:11" ht="24.75" customHeight="1">
      <c r="A20" s="151"/>
      <c r="B20" s="10">
        <v>13</v>
      </c>
      <c r="C20" s="12">
        <v>4778</v>
      </c>
      <c r="D20" s="49"/>
      <c r="E20" s="52">
        <v>270</v>
      </c>
      <c r="F20" s="53">
        <v>1000</v>
      </c>
      <c r="G20" s="46"/>
      <c r="H20" s="55">
        <f t="shared" si="0"/>
        <v>1270</v>
      </c>
      <c r="I20" s="83"/>
      <c r="J20" s="98">
        <f t="shared" si="1"/>
        <v>1270</v>
      </c>
      <c r="K20" s="29" t="s">
        <v>66</v>
      </c>
    </row>
    <row r="21" spans="1:11" ht="24.75" customHeight="1">
      <c r="A21" s="151"/>
      <c r="B21" s="10">
        <v>14</v>
      </c>
      <c r="C21" s="12">
        <v>876</v>
      </c>
      <c r="D21" s="49"/>
      <c r="E21" s="52"/>
      <c r="F21" s="53"/>
      <c r="G21" s="46"/>
      <c r="H21" s="55">
        <f t="shared" si="0"/>
        <v>0</v>
      </c>
      <c r="I21" s="83">
        <v>990</v>
      </c>
      <c r="J21" s="98">
        <f t="shared" si="1"/>
        <v>990</v>
      </c>
      <c r="K21" s="29" t="s">
        <v>64</v>
      </c>
    </row>
    <row r="22" spans="1:11" ht="24.75" customHeight="1" thickBot="1">
      <c r="A22" s="152"/>
      <c r="B22" s="39">
        <v>15</v>
      </c>
      <c r="C22" s="44">
        <v>666</v>
      </c>
      <c r="D22" s="51"/>
      <c r="E22" s="64">
        <v>1440</v>
      </c>
      <c r="F22" s="65">
        <v>500</v>
      </c>
      <c r="G22" s="66">
        <v>500</v>
      </c>
      <c r="H22" s="62">
        <f t="shared" si="0"/>
        <v>2440</v>
      </c>
      <c r="I22" s="84"/>
      <c r="J22" s="98">
        <f t="shared" si="1"/>
        <v>2440</v>
      </c>
      <c r="K22" s="56" t="s">
        <v>67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876</v>
      </c>
      <c r="D26" s="48"/>
      <c r="E26" s="54">
        <v>460</v>
      </c>
      <c r="F26" s="41">
        <v>1000</v>
      </c>
      <c r="G26" s="45"/>
      <c r="H26" s="55">
        <f aca="true" t="shared" si="2" ref="H26:H35">SUM(E26:G26)</f>
        <v>1460</v>
      </c>
      <c r="I26" s="82"/>
      <c r="J26" s="99">
        <f aca="true" t="shared" si="3" ref="J26:J35">H26+I26</f>
        <v>1460</v>
      </c>
      <c r="K26" s="47" t="s">
        <v>64</v>
      </c>
    </row>
    <row r="27" spans="1:11" ht="24.75" customHeight="1">
      <c r="A27" s="154"/>
      <c r="B27" s="39">
        <v>17</v>
      </c>
      <c r="C27" s="11">
        <v>463</v>
      </c>
      <c r="D27" s="48"/>
      <c r="E27" s="54"/>
      <c r="F27" s="41">
        <v>860</v>
      </c>
      <c r="G27" s="45"/>
      <c r="H27" s="55">
        <f t="shared" si="2"/>
        <v>860</v>
      </c>
      <c r="I27" s="82"/>
      <c r="J27" s="99">
        <f t="shared" si="3"/>
        <v>860</v>
      </c>
      <c r="K27" s="47" t="s">
        <v>65</v>
      </c>
    </row>
    <row r="28" spans="1:11" ht="24.75" customHeight="1">
      <c r="A28" s="154"/>
      <c r="B28" s="10">
        <v>18</v>
      </c>
      <c r="C28" s="12">
        <v>666</v>
      </c>
      <c r="D28" s="49"/>
      <c r="E28" s="52">
        <v>470</v>
      </c>
      <c r="F28" s="53">
        <v>500</v>
      </c>
      <c r="G28" s="46">
        <v>500</v>
      </c>
      <c r="H28" s="55">
        <f t="shared" si="2"/>
        <v>1470</v>
      </c>
      <c r="I28" s="83"/>
      <c r="J28" s="99">
        <f t="shared" si="3"/>
        <v>1470</v>
      </c>
      <c r="K28" s="29" t="s">
        <v>65</v>
      </c>
    </row>
    <row r="29" spans="1:11" ht="24.75" customHeight="1">
      <c r="A29" s="154"/>
      <c r="B29" s="10">
        <v>19</v>
      </c>
      <c r="C29" s="12">
        <v>463</v>
      </c>
      <c r="D29" s="49"/>
      <c r="E29" s="52"/>
      <c r="F29" s="53">
        <v>1170</v>
      </c>
      <c r="G29" s="46"/>
      <c r="H29" s="55">
        <f t="shared" si="2"/>
        <v>1170</v>
      </c>
      <c r="I29" s="83"/>
      <c r="J29" s="99">
        <f t="shared" si="3"/>
        <v>1170</v>
      </c>
      <c r="K29" s="29" t="s">
        <v>65</v>
      </c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666</v>
      </c>
      <c r="D39" s="50"/>
      <c r="E39" s="67">
        <v>480</v>
      </c>
      <c r="F39" s="68">
        <v>1000</v>
      </c>
      <c r="G39" s="69"/>
      <c r="H39" s="70">
        <f aca="true" t="shared" si="4" ref="H39:H48">SUM(E39:G39)</f>
        <v>1480</v>
      </c>
      <c r="I39" s="85"/>
      <c r="J39" s="100">
        <f aca="true" t="shared" si="5" ref="J39:J48">H39+I39</f>
        <v>1480</v>
      </c>
      <c r="K39" s="71" t="s">
        <v>64</v>
      </c>
    </row>
    <row r="40" spans="1:11" ht="24.75" customHeight="1">
      <c r="A40" s="154"/>
      <c r="B40" s="39">
        <v>27</v>
      </c>
      <c r="C40" s="12">
        <v>463</v>
      </c>
      <c r="D40" s="49"/>
      <c r="E40" s="52"/>
      <c r="F40" s="53">
        <v>750</v>
      </c>
      <c r="G40" s="46"/>
      <c r="H40" s="70">
        <f t="shared" si="4"/>
        <v>750</v>
      </c>
      <c r="I40" s="83"/>
      <c r="J40" s="100">
        <f t="shared" si="5"/>
        <v>750</v>
      </c>
      <c r="K40" s="29" t="s">
        <v>64</v>
      </c>
    </row>
    <row r="41" spans="1:11" ht="24.75" customHeight="1">
      <c r="A41" s="154"/>
      <c r="B41" s="10">
        <v>28</v>
      </c>
      <c r="C41" s="12">
        <v>616</v>
      </c>
      <c r="D41" s="49"/>
      <c r="E41" s="52">
        <v>500</v>
      </c>
      <c r="F41" s="53">
        <v>1000</v>
      </c>
      <c r="G41" s="46"/>
      <c r="H41" s="70">
        <f t="shared" si="4"/>
        <v>1500</v>
      </c>
      <c r="I41" s="83"/>
      <c r="J41" s="100">
        <f t="shared" si="5"/>
        <v>1500</v>
      </c>
      <c r="K41" s="29" t="s">
        <v>65</v>
      </c>
    </row>
    <row r="42" spans="1:11" ht="24.75" customHeight="1">
      <c r="A42" s="154"/>
      <c r="B42" s="10">
        <v>29</v>
      </c>
      <c r="C42" s="12">
        <v>666</v>
      </c>
      <c r="D42" s="49"/>
      <c r="E42" s="52"/>
      <c r="F42" s="53">
        <v>900</v>
      </c>
      <c r="G42" s="46"/>
      <c r="H42" s="70">
        <f t="shared" si="4"/>
        <v>900</v>
      </c>
      <c r="I42" s="83"/>
      <c r="J42" s="100">
        <f t="shared" si="5"/>
        <v>900</v>
      </c>
      <c r="K42" s="29" t="s">
        <v>64</v>
      </c>
    </row>
    <row r="43" spans="1:11" ht="24.75" customHeight="1">
      <c r="A43" s="154"/>
      <c r="B43" s="10">
        <v>30</v>
      </c>
      <c r="C43" s="12">
        <v>616</v>
      </c>
      <c r="D43" s="49"/>
      <c r="E43" s="52">
        <v>190</v>
      </c>
      <c r="F43" s="53">
        <v>500</v>
      </c>
      <c r="G43" s="46">
        <v>500</v>
      </c>
      <c r="H43" s="70">
        <f t="shared" si="4"/>
        <v>1190</v>
      </c>
      <c r="I43" s="83"/>
      <c r="J43" s="100">
        <f t="shared" si="5"/>
        <v>1190</v>
      </c>
      <c r="K43" s="29" t="s">
        <v>65</v>
      </c>
    </row>
    <row r="44" spans="1:11" ht="24.75" customHeight="1">
      <c r="A44" s="154"/>
      <c r="B44" s="10">
        <v>31</v>
      </c>
      <c r="C44" s="12">
        <v>463</v>
      </c>
      <c r="D44" s="49"/>
      <c r="E44" s="52"/>
      <c r="F44" s="53"/>
      <c r="G44" s="46"/>
      <c r="H44" s="70">
        <f t="shared" si="4"/>
        <v>0</v>
      </c>
      <c r="I44" s="83">
        <v>930</v>
      </c>
      <c r="J44" s="100">
        <f t="shared" si="5"/>
        <v>930</v>
      </c>
      <c r="K44" s="29" t="s">
        <v>64</v>
      </c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26660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16400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3300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46360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2870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49230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2990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6770</v>
      </c>
      <c r="E83" s="29"/>
      <c r="F83" s="12"/>
      <c r="G83" s="27">
        <v>5490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15.25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1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50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J86" sqref="J8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43675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613</v>
      </c>
      <c r="D8" s="58"/>
      <c r="E8" s="59"/>
      <c r="F8" s="60">
        <v>1100</v>
      </c>
      <c r="G8" s="61"/>
      <c r="H8" s="89">
        <f aca="true" t="shared" si="0" ref="H8:H22">SUM(E8:G8)</f>
        <v>1100</v>
      </c>
      <c r="I8" s="81"/>
      <c r="J8" s="97">
        <f aca="true" t="shared" si="1" ref="J8:J22">H8+I8</f>
        <v>1100</v>
      </c>
      <c r="K8" s="63" t="s">
        <v>73</v>
      </c>
    </row>
    <row r="9" spans="1:11" ht="24.75" customHeight="1">
      <c r="A9" s="151"/>
      <c r="B9" s="10">
        <v>2</v>
      </c>
      <c r="C9" s="11">
        <v>611</v>
      </c>
      <c r="D9" s="48"/>
      <c r="E9" s="54"/>
      <c r="F9" s="41">
        <v>1370</v>
      </c>
      <c r="G9" s="45"/>
      <c r="H9" s="55">
        <f t="shared" si="0"/>
        <v>1370</v>
      </c>
      <c r="I9" s="82"/>
      <c r="J9" s="98">
        <f t="shared" si="1"/>
        <v>1370</v>
      </c>
      <c r="K9" s="47" t="s">
        <v>74</v>
      </c>
    </row>
    <row r="10" spans="1:11" ht="24.75" customHeight="1">
      <c r="A10" s="151"/>
      <c r="B10" s="10">
        <v>3</v>
      </c>
      <c r="C10" s="11">
        <v>666</v>
      </c>
      <c r="D10" s="48"/>
      <c r="E10" s="54">
        <v>530</v>
      </c>
      <c r="F10" s="41">
        <v>1000</v>
      </c>
      <c r="G10" s="45"/>
      <c r="H10" s="55">
        <f t="shared" si="0"/>
        <v>1530</v>
      </c>
      <c r="I10" s="82"/>
      <c r="J10" s="98">
        <f t="shared" si="1"/>
        <v>1530</v>
      </c>
      <c r="K10" s="47" t="s">
        <v>83</v>
      </c>
    </row>
    <row r="11" spans="1:11" ht="24.75" customHeight="1">
      <c r="A11" s="151"/>
      <c r="B11" s="10">
        <v>4</v>
      </c>
      <c r="C11" s="11">
        <v>874</v>
      </c>
      <c r="D11" s="48"/>
      <c r="E11" s="54">
        <v>500</v>
      </c>
      <c r="F11" s="41">
        <v>1000</v>
      </c>
      <c r="G11" s="45">
        <v>180</v>
      </c>
      <c r="H11" s="55">
        <f t="shared" si="0"/>
        <v>1680</v>
      </c>
      <c r="I11" s="82"/>
      <c r="J11" s="98">
        <f t="shared" si="1"/>
        <v>1680</v>
      </c>
      <c r="K11" s="47" t="s">
        <v>67</v>
      </c>
    </row>
    <row r="12" spans="1:11" ht="24.75" customHeight="1">
      <c r="A12" s="151"/>
      <c r="B12" s="10">
        <v>5</v>
      </c>
      <c r="C12" s="11">
        <v>876</v>
      </c>
      <c r="D12" s="48"/>
      <c r="E12" s="54"/>
      <c r="F12" s="41"/>
      <c r="G12" s="45"/>
      <c r="H12" s="55">
        <f t="shared" si="0"/>
        <v>0</v>
      </c>
      <c r="I12" s="82">
        <v>640</v>
      </c>
      <c r="J12" s="98">
        <f t="shared" si="1"/>
        <v>640</v>
      </c>
      <c r="K12" s="47" t="s">
        <v>68</v>
      </c>
    </row>
    <row r="13" spans="1:11" ht="24.75" customHeight="1">
      <c r="A13" s="151"/>
      <c r="B13" s="10">
        <v>6</v>
      </c>
      <c r="C13" s="11">
        <v>665</v>
      </c>
      <c r="D13" s="48"/>
      <c r="E13" s="54">
        <v>790</v>
      </c>
      <c r="F13" s="41">
        <v>1000</v>
      </c>
      <c r="G13" s="45"/>
      <c r="H13" s="55">
        <f t="shared" si="0"/>
        <v>1790</v>
      </c>
      <c r="I13" s="82"/>
      <c r="J13" s="98">
        <f t="shared" si="1"/>
        <v>1790</v>
      </c>
      <c r="K13" s="47" t="s">
        <v>67</v>
      </c>
    </row>
    <row r="14" spans="1:11" ht="24.75" customHeight="1">
      <c r="A14" s="151"/>
      <c r="B14" s="10">
        <v>7</v>
      </c>
      <c r="C14" s="12">
        <v>463</v>
      </c>
      <c r="D14" s="49"/>
      <c r="E14" s="52">
        <v>220</v>
      </c>
      <c r="F14" s="53">
        <v>800</v>
      </c>
      <c r="G14" s="46"/>
      <c r="H14" s="55">
        <f t="shared" si="0"/>
        <v>1020</v>
      </c>
      <c r="I14" s="83"/>
      <c r="J14" s="98">
        <f t="shared" si="1"/>
        <v>1020</v>
      </c>
      <c r="K14" s="29" t="s">
        <v>72</v>
      </c>
    </row>
    <row r="15" spans="1:11" ht="24.75" customHeight="1">
      <c r="A15" s="151"/>
      <c r="B15" s="10">
        <v>8</v>
      </c>
      <c r="C15" s="12">
        <v>4778</v>
      </c>
      <c r="D15" s="49"/>
      <c r="E15" s="52"/>
      <c r="F15" s="53">
        <v>960</v>
      </c>
      <c r="G15" s="46"/>
      <c r="H15" s="55">
        <f t="shared" si="0"/>
        <v>960</v>
      </c>
      <c r="I15" s="83"/>
      <c r="J15" s="98">
        <f t="shared" si="1"/>
        <v>960</v>
      </c>
      <c r="K15" s="29" t="s">
        <v>66</v>
      </c>
    </row>
    <row r="16" spans="1:11" ht="24.75" customHeight="1">
      <c r="A16" s="151"/>
      <c r="B16" s="10">
        <v>9</v>
      </c>
      <c r="C16" s="12">
        <v>611</v>
      </c>
      <c r="D16" s="49"/>
      <c r="E16" s="52"/>
      <c r="F16" s="53">
        <v>960</v>
      </c>
      <c r="G16" s="46"/>
      <c r="H16" s="55">
        <f t="shared" si="0"/>
        <v>960</v>
      </c>
      <c r="I16" s="83"/>
      <c r="J16" s="98">
        <f t="shared" si="1"/>
        <v>960</v>
      </c>
      <c r="K16" s="29" t="s">
        <v>70</v>
      </c>
    </row>
    <row r="17" spans="1:11" ht="24.75" customHeight="1">
      <c r="A17" s="151"/>
      <c r="B17" s="10">
        <v>10</v>
      </c>
      <c r="C17" s="12">
        <v>666</v>
      </c>
      <c r="D17" s="49"/>
      <c r="E17" s="52">
        <v>220</v>
      </c>
      <c r="F17" s="53">
        <v>1000</v>
      </c>
      <c r="G17" s="46"/>
      <c r="H17" s="55">
        <f t="shared" si="0"/>
        <v>1220</v>
      </c>
      <c r="I17" s="83"/>
      <c r="J17" s="98">
        <f t="shared" si="1"/>
        <v>1220</v>
      </c>
      <c r="K17" s="29" t="s">
        <v>83</v>
      </c>
    </row>
    <row r="18" spans="1:11" ht="24.75" customHeight="1">
      <c r="A18" s="151"/>
      <c r="B18" s="10">
        <v>11</v>
      </c>
      <c r="C18" s="12">
        <v>611</v>
      </c>
      <c r="D18" s="49"/>
      <c r="E18" s="52">
        <v>600</v>
      </c>
      <c r="F18" s="53">
        <v>1000</v>
      </c>
      <c r="G18" s="46"/>
      <c r="H18" s="55">
        <f t="shared" si="0"/>
        <v>1600</v>
      </c>
      <c r="I18" s="83"/>
      <c r="J18" s="98">
        <f t="shared" si="1"/>
        <v>1600</v>
      </c>
      <c r="K18" s="29" t="s">
        <v>64</v>
      </c>
    </row>
    <row r="19" spans="1:11" ht="24.75" customHeight="1">
      <c r="A19" s="151"/>
      <c r="B19" s="10">
        <v>12</v>
      </c>
      <c r="C19" s="12">
        <v>876</v>
      </c>
      <c r="D19" s="49"/>
      <c r="E19" s="52">
        <v>400</v>
      </c>
      <c r="F19" s="53">
        <v>1000</v>
      </c>
      <c r="G19" s="46"/>
      <c r="H19" s="55">
        <f t="shared" si="0"/>
        <v>1400</v>
      </c>
      <c r="I19" s="83"/>
      <c r="J19" s="98">
        <f t="shared" si="1"/>
        <v>1400</v>
      </c>
      <c r="K19" s="29" t="s">
        <v>72</v>
      </c>
    </row>
    <row r="20" spans="1:11" ht="24.75" customHeight="1">
      <c r="A20" s="151"/>
      <c r="B20" s="10">
        <v>13</v>
      </c>
      <c r="C20" s="12">
        <v>613</v>
      </c>
      <c r="D20" s="49"/>
      <c r="E20" s="52">
        <v>500</v>
      </c>
      <c r="F20" s="53">
        <v>900</v>
      </c>
      <c r="G20" s="46">
        <v>220</v>
      </c>
      <c r="H20" s="55">
        <f t="shared" si="0"/>
        <v>1620</v>
      </c>
      <c r="I20" s="83"/>
      <c r="J20" s="98">
        <f t="shared" si="1"/>
        <v>1620</v>
      </c>
      <c r="K20" s="29" t="s">
        <v>67</v>
      </c>
    </row>
    <row r="21" spans="1:11" ht="24.75" customHeight="1">
      <c r="A21" s="151"/>
      <c r="B21" s="10">
        <v>14</v>
      </c>
      <c r="C21" s="12">
        <v>370</v>
      </c>
      <c r="D21" s="49"/>
      <c r="E21" s="52"/>
      <c r="F21" s="53"/>
      <c r="G21" s="46"/>
      <c r="H21" s="55">
        <f t="shared" si="0"/>
        <v>0</v>
      </c>
      <c r="I21" s="83">
        <v>1290</v>
      </c>
      <c r="J21" s="98">
        <f t="shared" si="1"/>
        <v>1290</v>
      </c>
      <c r="K21" s="29" t="s">
        <v>34</v>
      </c>
    </row>
    <row r="22" spans="1:11" ht="24.75" customHeight="1" thickBot="1">
      <c r="A22" s="152"/>
      <c r="B22" s="39">
        <v>15</v>
      </c>
      <c r="C22" s="44">
        <v>665</v>
      </c>
      <c r="D22" s="51"/>
      <c r="E22" s="64">
        <v>300</v>
      </c>
      <c r="F22" s="65">
        <v>570</v>
      </c>
      <c r="G22" s="66"/>
      <c r="H22" s="62">
        <f t="shared" si="0"/>
        <v>870</v>
      </c>
      <c r="I22" s="84"/>
      <c r="J22" s="98">
        <f t="shared" si="1"/>
        <v>870</v>
      </c>
      <c r="K22" s="56" t="s">
        <v>67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424</v>
      </c>
      <c r="D26" s="48"/>
      <c r="E26" s="54">
        <v>2100</v>
      </c>
      <c r="F26" s="41">
        <v>1040</v>
      </c>
      <c r="G26" s="45"/>
      <c r="H26" s="55">
        <f aca="true" t="shared" si="2" ref="H26:H35">SUM(E26:G26)</f>
        <v>3140</v>
      </c>
      <c r="I26" s="82"/>
      <c r="J26" s="99">
        <f aca="true" t="shared" si="3" ref="J26:J35">H26+I26</f>
        <v>3140</v>
      </c>
      <c r="K26" s="47"/>
    </row>
    <row r="27" spans="1:11" ht="24.75" customHeight="1">
      <c r="A27" s="154"/>
      <c r="B27" s="39">
        <v>17</v>
      </c>
      <c r="C27" s="11">
        <v>4778</v>
      </c>
      <c r="D27" s="48"/>
      <c r="E27" s="54"/>
      <c r="F27" s="41">
        <v>700</v>
      </c>
      <c r="G27" s="45"/>
      <c r="H27" s="55">
        <f t="shared" si="2"/>
        <v>700</v>
      </c>
      <c r="I27" s="82"/>
      <c r="J27" s="99">
        <f t="shared" si="3"/>
        <v>700</v>
      </c>
      <c r="K27" s="47" t="s">
        <v>66</v>
      </c>
    </row>
    <row r="28" spans="1:11" ht="24.75" customHeight="1">
      <c r="A28" s="154"/>
      <c r="B28" s="10">
        <v>18</v>
      </c>
      <c r="C28" s="12">
        <v>616</v>
      </c>
      <c r="D28" s="49"/>
      <c r="E28" s="52">
        <v>650</v>
      </c>
      <c r="F28" s="53">
        <v>1000</v>
      </c>
      <c r="G28" s="46"/>
      <c r="H28" s="55">
        <f t="shared" si="2"/>
        <v>1650</v>
      </c>
      <c r="I28" s="83"/>
      <c r="J28" s="99">
        <f t="shared" si="3"/>
        <v>1650</v>
      </c>
      <c r="K28" s="29" t="s">
        <v>64</v>
      </c>
    </row>
    <row r="29" spans="1:11" ht="24.75" customHeight="1">
      <c r="A29" s="154"/>
      <c r="B29" s="10">
        <v>19</v>
      </c>
      <c r="C29" s="12">
        <v>811</v>
      </c>
      <c r="D29" s="49"/>
      <c r="E29" s="52"/>
      <c r="F29" s="53"/>
      <c r="G29" s="46">
        <v>1420</v>
      </c>
      <c r="H29" s="55">
        <f t="shared" si="2"/>
        <v>1420</v>
      </c>
      <c r="I29" s="83"/>
      <c r="J29" s="99">
        <f t="shared" si="3"/>
        <v>1420</v>
      </c>
      <c r="K29" s="29" t="s">
        <v>88</v>
      </c>
    </row>
    <row r="30" spans="1:11" ht="24.75" customHeight="1">
      <c r="A30" s="154"/>
      <c r="B30" s="10">
        <v>20</v>
      </c>
      <c r="C30" s="12">
        <v>609</v>
      </c>
      <c r="D30" s="49"/>
      <c r="E30" s="52">
        <v>310</v>
      </c>
      <c r="F30" s="53">
        <v>800</v>
      </c>
      <c r="G30" s="46">
        <v>200</v>
      </c>
      <c r="H30" s="55">
        <f t="shared" si="2"/>
        <v>1310</v>
      </c>
      <c r="I30" s="83"/>
      <c r="J30" s="99">
        <f t="shared" si="3"/>
        <v>1310</v>
      </c>
      <c r="K30" s="29" t="s">
        <v>67</v>
      </c>
    </row>
    <row r="31" spans="1:11" ht="24.75" customHeight="1">
      <c r="A31" s="154"/>
      <c r="B31" s="10">
        <v>21</v>
      </c>
      <c r="C31" s="12">
        <v>616</v>
      </c>
      <c r="D31" s="49"/>
      <c r="E31" s="52">
        <v>450</v>
      </c>
      <c r="F31" s="53">
        <v>1190</v>
      </c>
      <c r="G31" s="46">
        <v>200</v>
      </c>
      <c r="H31" s="55">
        <f t="shared" si="2"/>
        <v>1840</v>
      </c>
      <c r="I31" s="83"/>
      <c r="J31" s="99">
        <f t="shared" si="3"/>
        <v>1840</v>
      </c>
      <c r="K31" s="29" t="s">
        <v>64</v>
      </c>
    </row>
    <row r="32" spans="1:11" ht="24.75" customHeight="1">
      <c r="A32" s="154"/>
      <c r="B32" s="10">
        <v>22</v>
      </c>
      <c r="C32" s="12">
        <v>613</v>
      </c>
      <c r="D32" s="49"/>
      <c r="E32" s="52"/>
      <c r="F32" s="53">
        <v>960</v>
      </c>
      <c r="G32" s="46">
        <v>200</v>
      </c>
      <c r="H32" s="55">
        <f t="shared" si="2"/>
        <v>1160</v>
      </c>
      <c r="I32" s="83"/>
      <c r="J32" s="99">
        <f t="shared" si="3"/>
        <v>1160</v>
      </c>
      <c r="K32" s="29" t="s">
        <v>64</v>
      </c>
    </row>
    <row r="33" spans="1:11" ht="24.75" customHeight="1">
      <c r="A33" s="154"/>
      <c r="B33" s="10">
        <v>23</v>
      </c>
      <c r="C33" s="12">
        <v>609</v>
      </c>
      <c r="D33" s="49"/>
      <c r="E33" s="52">
        <v>300</v>
      </c>
      <c r="F33" s="53">
        <v>790</v>
      </c>
      <c r="G33" s="46">
        <v>150</v>
      </c>
      <c r="H33" s="55">
        <f t="shared" si="2"/>
        <v>1240</v>
      </c>
      <c r="I33" s="83"/>
      <c r="J33" s="99">
        <f t="shared" si="3"/>
        <v>1240</v>
      </c>
      <c r="K33" s="29" t="s">
        <v>67</v>
      </c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811</v>
      </c>
      <c r="D39" s="50"/>
      <c r="E39" s="67"/>
      <c r="F39" s="68">
        <v>550</v>
      </c>
      <c r="G39" s="69"/>
      <c r="H39" s="70">
        <f aca="true" t="shared" si="4" ref="H39:H48">SUM(E39:G39)</f>
        <v>550</v>
      </c>
      <c r="I39" s="85"/>
      <c r="J39" s="100">
        <f aca="true" t="shared" si="5" ref="J39:J48">H39+I39</f>
        <v>550</v>
      </c>
      <c r="K39" s="71" t="s">
        <v>89</v>
      </c>
    </row>
    <row r="40" spans="1:11" ht="24.75" customHeight="1">
      <c r="A40" s="154"/>
      <c r="B40" s="39">
        <v>27</v>
      </c>
      <c r="C40" s="12">
        <v>611</v>
      </c>
      <c r="D40" s="49"/>
      <c r="E40" s="52">
        <v>270</v>
      </c>
      <c r="F40" s="53">
        <v>900</v>
      </c>
      <c r="G40" s="46"/>
      <c r="H40" s="70">
        <f t="shared" si="4"/>
        <v>1170</v>
      </c>
      <c r="I40" s="83"/>
      <c r="J40" s="100">
        <f t="shared" si="5"/>
        <v>1170</v>
      </c>
      <c r="K40" s="29" t="s">
        <v>70</v>
      </c>
    </row>
    <row r="41" spans="1:11" ht="24.75" customHeight="1">
      <c r="A41" s="154"/>
      <c r="B41" s="10">
        <v>28</v>
      </c>
      <c r="C41" s="12">
        <v>616</v>
      </c>
      <c r="D41" s="49"/>
      <c r="E41" s="52">
        <v>410</v>
      </c>
      <c r="F41" s="53">
        <v>1500</v>
      </c>
      <c r="G41" s="46"/>
      <c r="H41" s="70">
        <f t="shared" si="4"/>
        <v>1910</v>
      </c>
      <c r="I41" s="83"/>
      <c r="J41" s="100">
        <f t="shared" si="5"/>
        <v>1910</v>
      </c>
      <c r="K41" s="29" t="s">
        <v>70</v>
      </c>
    </row>
    <row r="42" spans="1:11" ht="24.75" customHeight="1">
      <c r="A42" s="154"/>
      <c r="B42" s="10">
        <v>29</v>
      </c>
      <c r="C42" s="12">
        <v>611</v>
      </c>
      <c r="D42" s="49"/>
      <c r="E42" s="52">
        <v>380</v>
      </c>
      <c r="F42" s="53">
        <v>1170</v>
      </c>
      <c r="G42" s="46">
        <v>170</v>
      </c>
      <c r="H42" s="70">
        <f t="shared" si="4"/>
        <v>1720</v>
      </c>
      <c r="I42" s="83"/>
      <c r="J42" s="100">
        <f t="shared" si="5"/>
        <v>1720</v>
      </c>
      <c r="K42" s="29" t="s">
        <v>70</v>
      </c>
    </row>
    <row r="43" spans="1:11" ht="24.75" customHeight="1">
      <c r="A43" s="154"/>
      <c r="B43" s="10">
        <v>30</v>
      </c>
      <c r="C43" s="12">
        <v>616</v>
      </c>
      <c r="D43" s="49"/>
      <c r="E43" s="52">
        <v>590</v>
      </c>
      <c r="F43" s="53">
        <v>1480</v>
      </c>
      <c r="G43" s="46">
        <v>110</v>
      </c>
      <c r="H43" s="70">
        <f t="shared" si="4"/>
        <v>2180</v>
      </c>
      <c r="I43" s="83"/>
      <c r="J43" s="100">
        <f t="shared" si="5"/>
        <v>2180</v>
      </c>
      <c r="K43" s="29" t="s">
        <v>67</v>
      </c>
    </row>
    <row r="44" spans="1:11" ht="24.75" customHeight="1">
      <c r="A44" s="154"/>
      <c r="B44" s="10">
        <v>31</v>
      </c>
      <c r="C44" s="12">
        <v>811</v>
      </c>
      <c r="D44" s="49"/>
      <c r="E44" s="52"/>
      <c r="F44" s="53">
        <v>1200</v>
      </c>
      <c r="G44" s="46"/>
      <c r="H44" s="70">
        <f t="shared" si="4"/>
        <v>1200</v>
      </c>
      <c r="I44" s="83"/>
      <c r="J44" s="100">
        <f t="shared" si="5"/>
        <v>1200</v>
      </c>
      <c r="K44" s="29" t="s">
        <v>76</v>
      </c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9520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25940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2850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38310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1930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40240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374</v>
      </c>
      <c r="C82" s="25"/>
      <c r="D82" s="26">
        <v>5820</v>
      </c>
      <c r="E82" s="29"/>
      <c r="F82" s="12"/>
      <c r="G82" s="27">
        <v>4560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7020</v>
      </c>
      <c r="E83" s="29"/>
      <c r="F83" s="12"/>
      <c r="G83" s="27">
        <v>5150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4210</v>
      </c>
      <c r="E84" s="29"/>
      <c r="F84" s="12"/>
      <c r="G84" s="27">
        <v>3250</v>
      </c>
      <c r="H84" s="12"/>
      <c r="I84" s="28"/>
      <c r="J84" s="29">
        <v>5210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5150</v>
      </c>
      <c r="E85" s="29"/>
      <c r="F85" s="12"/>
      <c r="G85" s="27">
        <v>6670</v>
      </c>
      <c r="H85" s="12"/>
      <c r="I85" s="28"/>
      <c r="J85" s="29">
        <v>5770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52.81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48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E104" sqref="E10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43676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812</v>
      </c>
      <c r="D8" s="58"/>
      <c r="E8" s="59"/>
      <c r="F8" s="60"/>
      <c r="G8" s="61">
        <v>1720</v>
      </c>
      <c r="H8" s="89">
        <f aca="true" t="shared" si="0" ref="H8:H22">SUM(E8:G8)</f>
        <v>1720</v>
      </c>
      <c r="I8" s="81"/>
      <c r="J8" s="97">
        <f aca="true" t="shared" si="1" ref="J8:J22">H8+I8</f>
        <v>1720</v>
      </c>
      <c r="K8" s="63" t="s">
        <v>79</v>
      </c>
    </row>
    <row r="9" spans="1:11" ht="24.75" customHeight="1">
      <c r="A9" s="151"/>
      <c r="B9" s="10">
        <v>2</v>
      </c>
      <c r="C9" s="11">
        <v>666</v>
      </c>
      <c r="D9" s="48"/>
      <c r="E9" s="54"/>
      <c r="F9" s="41">
        <v>1000</v>
      </c>
      <c r="G9" s="45">
        <v>400</v>
      </c>
      <c r="H9" s="55">
        <f t="shared" si="0"/>
        <v>1400</v>
      </c>
      <c r="I9" s="82"/>
      <c r="J9" s="98">
        <f t="shared" si="1"/>
        <v>1400</v>
      </c>
      <c r="K9" s="47" t="s">
        <v>70</v>
      </c>
    </row>
    <row r="10" spans="1:11" ht="24.75" customHeight="1">
      <c r="A10" s="151"/>
      <c r="B10" s="10">
        <v>3</v>
      </c>
      <c r="C10" s="11">
        <v>611</v>
      </c>
      <c r="D10" s="48"/>
      <c r="E10" s="54">
        <v>400</v>
      </c>
      <c r="F10" s="41">
        <v>1000</v>
      </c>
      <c r="G10" s="45">
        <v>170</v>
      </c>
      <c r="H10" s="55">
        <f t="shared" si="0"/>
        <v>1570</v>
      </c>
      <c r="I10" s="82"/>
      <c r="J10" s="98">
        <f t="shared" si="1"/>
        <v>1570</v>
      </c>
      <c r="K10" s="47" t="s">
        <v>64</v>
      </c>
    </row>
    <row r="11" spans="1:11" ht="24.75" customHeight="1">
      <c r="A11" s="151"/>
      <c r="B11" s="10">
        <v>4</v>
      </c>
      <c r="C11" s="11">
        <v>876</v>
      </c>
      <c r="D11" s="48"/>
      <c r="E11" s="54">
        <v>220</v>
      </c>
      <c r="F11" s="41">
        <v>900</v>
      </c>
      <c r="G11" s="45">
        <v>100</v>
      </c>
      <c r="H11" s="55">
        <f t="shared" si="0"/>
        <v>1220</v>
      </c>
      <c r="I11" s="82"/>
      <c r="J11" s="98">
        <f t="shared" si="1"/>
        <v>1220</v>
      </c>
      <c r="K11" s="47" t="s">
        <v>64</v>
      </c>
    </row>
    <row r="12" spans="1:11" ht="24.75" customHeight="1">
      <c r="A12" s="151"/>
      <c r="B12" s="10">
        <v>5</v>
      </c>
      <c r="C12" s="11">
        <v>463</v>
      </c>
      <c r="D12" s="48"/>
      <c r="E12" s="54">
        <v>470</v>
      </c>
      <c r="F12" s="41">
        <v>800</v>
      </c>
      <c r="G12" s="45">
        <v>200</v>
      </c>
      <c r="H12" s="55">
        <f t="shared" si="0"/>
        <v>1470</v>
      </c>
      <c r="I12" s="82"/>
      <c r="J12" s="98">
        <f t="shared" si="1"/>
        <v>1470</v>
      </c>
      <c r="K12" s="47" t="s">
        <v>72</v>
      </c>
    </row>
    <row r="13" spans="1:11" ht="24.75" customHeight="1">
      <c r="A13" s="151"/>
      <c r="B13" s="10">
        <v>6</v>
      </c>
      <c r="C13" s="11">
        <v>609</v>
      </c>
      <c r="D13" s="48"/>
      <c r="E13" s="54"/>
      <c r="F13" s="41">
        <v>700</v>
      </c>
      <c r="G13" s="45"/>
      <c r="H13" s="55">
        <f t="shared" si="0"/>
        <v>700</v>
      </c>
      <c r="I13" s="82"/>
      <c r="J13" s="98">
        <f t="shared" si="1"/>
        <v>700</v>
      </c>
      <c r="K13" s="47" t="s">
        <v>68</v>
      </c>
    </row>
    <row r="14" spans="1:11" ht="24.75" customHeight="1">
      <c r="A14" s="151"/>
      <c r="B14" s="10">
        <v>7</v>
      </c>
      <c r="C14" s="12">
        <v>874</v>
      </c>
      <c r="D14" s="49"/>
      <c r="E14" s="52">
        <v>200</v>
      </c>
      <c r="F14" s="53">
        <v>1400</v>
      </c>
      <c r="G14" s="46"/>
      <c r="H14" s="55">
        <f t="shared" si="0"/>
        <v>1600</v>
      </c>
      <c r="I14" s="83"/>
      <c r="J14" s="98">
        <f t="shared" si="1"/>
        <v>1600</v>
      </c>
      <c r="K14" s="29" t="s">
        <v>67</v>
      </c>
    </row>
    <row r="15" spans="1:11" ht="24.75" customHeight="1">
      <c r="A15" s="151"/>
      <c r="B15" s="10">
        <v>8</v>
      </c>
      <c r="C15" s="12">
        <v>613</v>
      </c>
      <c r="D15" s="49"/>
      <c r="E15" s="52"/>
      <c r="F15" s="53">
        <v>1050</v>
      </c>
      <c r="G15" s="46"/>
      <c r="H15" s="55">
        <f t="shared" si="0"/>
        <v>1050</v>
      </c>
      <c r="I15" s="83"/>
      <c r="J15" s="98">
        <f t="shared" si="1"/>
        <v>1050</v>
      </c>
      <c r="K15" s="29" t="s">
        <v>70</v>
      </c>
    </row>
    <row r="16" spans="1:11" ht="24.75" customHeight="1">
      <c r="A16" s="151"/>
      <c r="B16" s="10">
        <v>9</v>
      </c>
      <c r="C16" s="12">
        <v>666</v>
      </c>
      <c r="D16" s="49"/>
      <c r="E16" s="52">
        <v>3090</v>
      </c>
      <c r="F16" s="53"/>
      <c r="G16" s="46"/>
      <c r="H16" s="55">
        <f t="shared" si="0"/>
        <v>3090</v>
      </c>
      <c r="I16" s="83"/>
      <c r="J16" s="98">
        <f t="shared" si="1"/>
        <v>3090</v>
      </c>
      <c r="K16" s="29" t="s">
        <v>70</v>
      </c>
    </row>
    <row r="17" spans="1:11" ht="24.75" customHeight="1">
      <c r="A17" s="151"/>
      <c r="B17" s="10">
        <v>10</v>
      </c>
      <c r="C17" s="12">
        <v>4770</v>
      </c>
      <c r="D17" s="49"/>
      <c r="E17" s="52"/>
      <c r="F17" s="53">
        <v>1220</v>
      </c>
      <c r="G17" s="46"/>
      <c r="H17" s="55">
        <f t="shared" si="0"/>
        <v>1220</v>
      </c>
      <c r="I17" s="83"/>
      <c r="J17" s="98">
        <f t="shared" si="1"/>
        <v>1220</v>
      </c>
      <c r="K17" s="29" t="s">
        <v>66</v>
      </c>
    </row>
    <row r="18" spans="1:11" ht="24.75" customHeight="1">
      <c r="A18" s="151"/>
      <c r="B18" s="10">
        <v>11</v>
      </c>
      <c r="C18" s="12">
        <v>424</v>
      </c>
      <c r="D18" s="49"/>
      <c r="E18" s="52">
        <v>500</v>
      </c>
      <c r="F18" s="53">
        <v>1000</v>
      </c>
      <c r="G18" s="46"/>
      <c r="H18" s="55">
        <f t="shared" si="0"/>
        <v>1500</v>
      </c>
      <c r="I18" s="83"/>
      <c r="J18" s="98">
        <f t="shared" si="1"/>
        <v>1500</v>
      </c>
      <c r="K18" s="29"/>
    </row>
    <row r="19" spans="1:11" ht="24.75" customHeight="1">
      <c r="A19" s="151"/>
      <c r="B19" s="10">
        <v>12</v>
      </c>
      <c r="C19" s="12">
        <v>463</v>
      </c>
      <c r="D19" s="49"/>
      <c r="E19" s="52"/>
      <c r="F19" s="53">
        <v>1110</v>
      </c>
      <c r="G19" s="46"/>
      <c r="H19" s="55">
        <f t="shared" si="0"/>
        <v>1110</v>
      </c>
      <c r="I19" s="83"/>
      <c r="J19" s="98">
        <f t="shared" si="1"/>
        <v>1110</v>
      </c>
      <c r="K19" s="29" t="s">
        <v>72</v>
      </c>
    </row>
    <row r="20" spans="1:11" ht="24.75" customHeight="1">
      <c r="A20" s="151"/>
      <c r="B20" s="10">
        <v>13</v>
      </c>
      <c r="C20" s="12">
        <v>609</v>
      </c>
      <c r="D20" s="49"/>
      <c r="E20" s="52"/>
      <c r="F20" s="53">
        <v>790</v>
      </c>
      <c r="G20" s="46"/>
      <c r="H20" s="55">
        <f t="shared" si="0"/>
        <v>790</v>
      </c>
      <c r="I20" s="83"/>
      <c r="J20" s="98">
        <f t="shared" si="1"/>
        <v>790</v>
      </c>
      <c r="K20" s="29" t="s">
        <v>68</v>
      </c>
    </row>
    <row r="21" spans="1:11" ht="24.75" customHeight="1">
      <c r="A21" s="151"/>
      <c r="B21" s="10">
        <v>14</v>
      </c>
      <c r="C21" s="12">
        <v>611</v>
      </c>
      <c r="D21" s="49"/>
      <c r="E21" s="52">
        <v>370</v>
      </c>
      <c r="F21" s="53">
        <v>800</v>
      </c>
      <c r="G21" s="46">
        <v>200</v>
      </c>
      <c r="H21" s="55">
        <f t="shared" si="0"/>
        <v>1370</v>
      </c>
      <c r="I21" s="83"/>
      <c r="J21" s="98">
        <f t="shared" si="1"/>
        <v>1370</v>
      </c>
      <c r="K21" s="29" t="s">
        <v>64</v>
      </c>
    </row>
    <row r="22" spans="1:11" ht="24.75" customHeight="1" thickBot="1">
      <c r="A22" s="152"/>
      <c r="B22" s="39">
        <v>15</v>
      </c>
      <c r="C22" s="44">
        <v>876</v>
      </c>
      <c r="D22" s="51"/>
      <c r="E22" s="64"/>
      <c r="F22" s="65"/>
      <c r="G22" s="66">
        <v>720</v>
      </c>
      <c r="H22" s="62">
        <f t="shared" si="0"/>
        <v>720</v>
      </c>
      <c r="I22" s="84"/>
      <c r="J22" s="98">
        <f t="shared" si="1"/>
        <v>720</v>
      </c>
      <c r="K22" s="56" t="s">
        <v>64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613</v>
      </c>
      <c r="D26" s="48"/>
      <c r="E26" s="54"/>
      <c r="F26" s="41">
        <v>610</v>
      </c>
      <c r="G26" s="45"/>
      <c r="H26" s="55">
        <f aca="true" t="shared" si="2" ref="H26:H35">SUM(E26:G26)</f>
        <v>610</v>
      </c>
      <c r="I26" s="82"/>
      <c r="J26" s="99">
        <f aca="true" t="shared" si="3" ref="J26:J35">H26+I26</f>
        <v>610</v>
      </c>
      <c r="K26" s="47" t="s">
        <v>70</v>
      </c>
    </row>
    <row r="27" spans="1:11" ht="24.75" customHeight="1">
      <c r="A27" s="154"/>
      <c r="B27" s="39">
        <v>17</v>
      </c>
      <c r="C27" s="11">
        <v>665</v>
      </c>
      <c r="D27" s="48"/>
      <c r="E27" s="54">
        <v>500</v>
      </c>
      <c r="F27" s="41">
        <v>800</v>
      </c>
      <c r="G27" s="45">
        <v>200</v>
      </c>
      <c r="H27" s="55">
        <f t="shared" si="2"/>
        <v>1500</v>
      </c>
      <c r="I27" s="82"/>
      <c r="J27" s="99">
        <f t="shared" si="3"/>
        <v>1500</v>
      </c>
      <c r="K27" s="47" t="s">
        <v>67</v>
      </c>
    </row>
    <row r="28" spans="1:11" ht="24.75" customHeight="1">
      <c r="A28" s="154"/>
      <c r="B28" s="10">
        <v>18</v>
      </c>
      <c r="C28" s="12">
        <v>874</v>
      </c>
      <c r="D28" s="49"/>
      <c r="E28" s="52"/>
      <c r="F28" s="53">
        <v>1070</v>
      </c>
      <c r="G28" s="46"/>
      <c r="H28" s="55">
        <f t="shared" si="2"/>
        <v>1070</v>
      </c>
      <c r="I28" s="83"/>
      <c r="J28" s="99">
        <f t="shared" si="3"/>
        <v>1070</v>
      </c>
      <c r="K28" s="29" t="s">
        <v>67</v>
      </c>
    </row>
    <row r="29" spans="1:11" ht="24.75" customHeight="1">
      <c r="A29" s="154"/>
      <c r="B29" s="10">
        <v>19</v>
      </c>
      <c r="C29" s="12">
        <v>370</v>
      </c>
      <c r="D29" s="49"/>
      <c r="E29" s="52"/>
      <c r="F29" s="53"/>
      <c r="G29" s="46"/>
      <c r="H29" s="55">
        <f t="shared" si="2"/>
        <v>0</v>
      </c>
      <c r="I29" s="83">
        <v>770</v>
      </c>
      <c r="J29" s="99">
        <f t="shared" si="3"/>
        <v>770</v>
      </c>
      <c r="K29" s="29" t="s">
        <v>34</v>
      </c>
    </row>
    <row r="30" spans="1:11" ht="24.75" customHeight="1">
      <c r="A30" s="154"/>
      <c r="B30" s="10">
        <v>20</v>
      </c>
      <c r="C30" s="12">
        <v>4778</v>
      </c>
      <c r="D30" s="49"/>
      <c r="E30" s="52"/>
      <c r="F30" s="53">
        <v>740</v>
      </c>
      <c r="G30" s="46"/>
      <c r="H30" s="55">
        <f t="shared" si="2"/>
        <v>740</v>
      </c>
      <c r="I30" s="83"/>
      <c r="J30" s="99">
        <f t="shared" si="3"/>
        <v>740</v>
      </c>
      <c r="K30" s="29" t="s">
        <v>66</v>
      </c>
    </row>
    <row r="31" spans="1:11" ht="24.75" customHeight="1">
      <c r="A31" s="154"/>
      <c r="B31" s="10">
        <v>21</v>
      </c>
      <c r="C31" s="12">
        <v>616</v>
      </c>
      <c r="D31" s="49"/>
      <c r="E31" s="52">
        <v>290</v>
      </c>
      <c r="F31" s="53">
        <v>800</v>
      </c>
      <c r="G31" s="46">
        <v>200</v>
      </c>
      <c r="H31" s="55">
        <f t="shared" si="2"/>
        <v>1290</v>
      </c>
      <c r="I31" s="83"/>
      <c r="J31" s="99">
        <f t="shared" si="3"/>
        <v>1290</v>
      </c>
      <c r="K31" s="29" t="s">
        <v>64</v>
      </c>
    </row>
    <row r="32" spans="1:11" ht="24.75" customHeight="1">
      <c r="A32" s="154"/>
      <c r="B32" s="10">
        <v>22</v>
      </c>
      <c r="C32" s="12">
        <v>609</v>
      </c>
      <c r="D32" s="49"/>
      <c r="E32" s="52">
        <v>390</v>
      </c>
      <c r="F32" s="53">
        <v>850</v>
      </c>
      <c r="G32" s="46">
        <v>150</v>
      </c>
      <c r="H32" s="55">
        <f t="shared" si="2"/>
        <v>1390</v>
      </c>
      <c r="I32" s="83"/>
      <c r="J32" s="99">
        <f t="shared" si="3"/>
        <v>1390</v>
      </c>
      <c r="K32" s="29" t="s">
        <v>64</v>
      </c>
    </row>
    <row r="33" spans="1:11" ht="24.75" customHeight="1">
      <c r="A33" s="154"/>
      <c r="B33" s="10">
        <v>23</v>
      </c>
      <c r="C33" s="12">
        <v>611</v>
      </c>
      <c r="D33" s="49"/>
      <c r="E33" s="52">
        <v>380</v>
      </c>
      <c r="F33" s="53">
        <v>600</v>
      </c>
      <c r="G33" s="46"/>
      <c r="H33" s="55">
        <f t="shared" si="2"/>
        <v>980</v>
      </c>
      <c r="I33" s="83"/>
      <c r="J33" s="99">
        <f t="shared" si="3"/>
        <v>980</v>
      </c>
      <c r="K33" s="29" t="s">
        <v>67</v>
      </c>
    </row>
    <row r="34" spans="1:11" ht="24.75" customHeight="1">
      <c r="A34" s="154"/>
      <c r="B34" s="10">
        <v>24</v>
      </c>
      <c r="C34" s="12">
        <v>616</v>
      </c>
      <c r="D34" s="49"/>
      <c r="E34" s="52">
        <v>800</v>
      </c>
      <c r="F34" s="53">
        <v>1000</v>
      </c>
      <c r="G34" s="46">
        <v>200</v>
      </c>
      <c r="H34" s="55">
        <f t="shared" si="2"/>
        <v>2000</v>
      </c>
      <c r="I34" s="83"/>
      <c r="J34" s="99">
        <f t="shared" si="3"/>
        <v>2000</v>
      </c>
      <c r="K34" s="29" t="s">
        <v>64</v>
      </c>
    </row>
    <row r="35" spans="1:11" ht="24.75" customHeight="1" thickBot="1">
      <c r="A35" s="154"/>
      <c r="B35" s="39">
        <v>25</v>
      </c>
      <c r="C35" s="44">
        <v>665</v>
      </c>
      <c r="D35" s="51"/>
      <c r="E35" s="64">
        <v>330</v>
      </c>
      <c r="F35" s="65">
        <v>1000</v>
      </c>
      <c r="G35" s="66"/>
      <c r="H35" s="55">
        <f t="shared" si="2"/>
        <v>1330</v>
      </c>
      <c r="I35" s="84"/>
      <c r="J35" s="99">
        <f t="shared" si="3"/>
        <v>1330</v>
      </c>
      <c r="K35" s="56" t="s">
        <v>72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609</v>
      </c>
      <c r="D39" s="50"/>
      <c r="E39" s="67">
        <v>210</v>
      </c>
      <c r="F39" s="68">
        <v>1000</v>
      </c>
      <c r="G39" s="69"/>
      <c r="H39" s="70">
        <f aca="true" t="shared" si="4" ref="H39:H48">SUM(E39:G39)</f>
        <v>1210</v>
      </c>
      <c r="I39" s="85"/>
      <c r="J39" s="100">
        <f aca="true" t="shared" si="5" ref="J39:J48">H39+I39</f>
        <v>1210</v>
      </c>
      <c r="K39" s="71" t="s">
        <v>64</v>
      </c>
    </row>
    <row r="40" spans="1:11" ht="24.75" customHeight="1">
      <c r="A40" s="154"/>
      <c r="B40" s="39">
        <v>27</v>
      </c>
      <c r="C40" s="12">
        <v>611</v>
      </c>
      <c r="D40" s="49"/>
      <c r="E40" s="52">
        <v>200</v>
      </c>
      <c r="F40" s="53">
        <v>500</v>
      </c>
      <c r="G40" s="46"/>
      <c r="H40" s="70">
        <f t="shared" si="4"/>
        <v>700</v>
      </c>
      <c r="I40" s="83"/>
      <c r="J40" s="100">
        <f t="shared" si="5"/>
        <v>700</v>
      </c>
      <c r="K40" s="29" t="s">
        <v>67</v>
      </c>
    </row>
    <row r="41" spans="1:11" ht="24.75" customHeight="1">
      <c r="A41" s="154"/>
      <c r="B41" s="10">
        <v>28</v>
      </c>
      <c r="C41" s="12">
        <v>611</v>
      </c>
      <c r="D41" s="49"/>
      <c r="E41" s="52">
        <v>500</v>
      </c>
      <c r="F41" s="53">
        <v>2010</v>
      </c>
      <c r="G41" s="46"/>
      <c r="H41" s="70">
        <f t="shared" si="4"/>
        <v>2510</v>
      </c>
      <c r="I41" s="83"/>
      <c r="J41" s="100">
        <f t="shared" si="5"/>
        <v>2510</v>
      </c>
      <c r="K41" s="29" t="s">
        <v>70</v>
      </c>
    </row>
    <row r="42" spans="1:11" ht="24.75" customHeight="1">
      <c r="A42" s="154"/>
      <c r="B42" s="10">
        <v>29</v>
      </c>
      <c r="C42" s="12">
        <v>611</v>
      </c>
      <c r="D42" s="49"/>
      <c r="E42" s="52"/>
      <c r="F42" s="53">
        <v>510</v>
      </c>
      <c r="G42" s="46">
        <v>300</v>
      </c>
      <c r="H42" s="70">
        <f t="shared" si="4"/>
        <v>810</v>
      </c>
      <c r="I42" s="83"/>
      <c r="J42" s="100">
        <f t="shared" si="5"/>
        <v>810</v>
      </c>
      <c r="K42" s="29" t="s">
        <v>70</v>
      </c>
    </row>
    <row r="43" spans="1:11" ht="24.75" customHeight="1">
      <c r="A43" s="154"/>
      <c r="B43" s="10">
        <v>30</v>
      </c>
      <c r="C43" s="12">
        <v>616</v>
      </c>
      <c r="D43" s="49"/>
      <c r="E43" s="52">
        <v>330</v>
      </c>
      <c r="F43" s="53">
        <v>1200</v>
      </c>
      <c r="G43" s="46"/>
      <c r="H43" s="70">
        <f t="shared" si="4"/>
        <v>1530</v>
      </c>
      <c r="I43" s="83"/>
      <c r="J43" s="100">
        <f t="shared" si="5"/>
        <v>1530</v>
      </c>
      <c r="K43" s="29" t="s">
        <v>70</v>
      </c>
    </row>
    <row r="44" spans="1:11" ht="24.75" customHeight="1">
      <c r="A44" s="154"/>
      <c r="B44" s="10">
        <v>31</v>
      </c>
      <c r="C44" s="12">
        <v>611</v>
      </c>
      <c r="D44" s="49"/>
      <c r="E44" s="52"/>
      <c r="F44" s="53">
        <v>1000</v>
      </c>
      <c r="G44" s="46"/>
      <c r="H44" s="70">
        <f t="shared" si="4"/>
        <v>1000</v>
      </c>
      <c r="I44" s="83"/>
      <c r="J44" s="100">
        <f t="shared" si="5"/>
        <v>1000</v>
      </c>
      <c r="K44" s="29" t="s">
        <v>70</v>
      </c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9180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25460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4560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39200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770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39970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374</v>
      </c>
      <c r="C82" s="25"/>
      <c r="D82" s="26">
        <v>4220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3170</v>
      </c>
      <c r="E83" s="29"/>
      <c r="F83" s="12"/>
      <c r="G83" s="27">
        <v>3710</v>
      </c>
      <c r="H83" s="12"/>
      <c r="I83" s="28"/>
      <c r="J83" s="29">
        <v>3130</v>
      </c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6760</v>
      </c>
      <c r="E84" s="29"/>
      <c r="F84" s="12"/>
      <c r="G84" s="27">
        <v>5100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3750</v>
      </c>
      <c r="E85" s="29"/>
      <c r="F85" s="12"/>
      <c r="G85" s="27">
        <v>5210</v>
      </c>
      <c r="H85" s="12"/>
      <c r="I85" s="28"/>
      <c r="J85" s="29">
        <v>6290</v>
      </c>
      <c r="K85" s="12"/>
      <c r="L85" s="30"/>
      <c r="M85" s="24"/>
    </row>
    <row r="86" spans="1:13" ht="24.75" customHeight="1">
      <c r="A86" s="23">
        <v>5</v>
      </c>
      <c r="B86" s="24">
        <v>374</v>
      </c>
      <c r="C86" s="25"/>
      <c r="D86" s="26">
        <v>4300</v>
      </c>
      <c r="E86" s="29"/>
      <c r="F86" s="12"/>
      <c r="G86" s="27">
        <v>5320</v>
      </c>
      <c r="H86" s="12"/>
      <c r="I86" s="28"/>
      <c r="J86" s="29">
        <v>5800</v>
      </c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56.76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42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88">
      <selection activeCell="B86" sqref="B8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43677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614</v>
      </c>
      <c r="D8" s="58"/>
      <c r="E8" s="59">
        <v>230</v>
      </c>
      <c r="F8" s="60">
        <v>800</v>
      </c>
      <c r="G8" s="61">
        <v>100</v>
      </c>
      <c r="H8" s="89">
        <f aca="true" t="shared" si="0" ref="H8:H22">SUM(E8:G8)</f>
        <v>1130</v>
      </c>
      <c r="I8" s="81"/>
      <c r="J8" s="97">
        <f aca="true" t="shared" si="1" ref="J8:J22">H8+I8</f>
        <v>1130</v>
      </c>
      <c r="K8" s="63" t="s">
        <v>74</v>
      </c>
    </row>
    <row r="9" spans="1:11" ht="24.75" customHeight="1">
      <c r="A9" s="151"/>
      <c r="B9" s="10">
        <v>2</v>
      </c>
      <c r="C9" s="11">
        <v>609</v>
      </c>
      <c r="D9" s="48"/>
      <c r="E9" s="54"/>
      <c r="F9" s="41"/>
      <c r="G9" s="45"/>
      <c r="H9" s="55">
        <f t="shared" si="0"/>
        <v>0</v>
      </c>
      <c r="I9" s="82">
        <v>290</v>
      </c>
      <c r="J9" s="98">
        <f t="shared" si="1"/>
        <v>290</v>
      </c>
      <c r="K9" s="47" t="s">
        <v>68</v>
      </c>
    </row>
    <row r="10" spans="1:11" ht="24.75" customHeight="1">
      <c r="A10" s="151"/>
      <c r="B10" s="10">
        <v>3</v>
      </c>
      <c r="C10" s="11">
        <v>613</v>
      </c>
      <c r="D10" s="48"/>
      <c r="E10" s="54">
        <v>270</v>
      </c>
      <c r="F10" s="41">
        <v>850</v>
      </c>
      <c r="G10" s="45">
        <v>150</v>
      </c>
      <c r="H10" s="55">
        <f t="shared" si="0"/>
        <v>1270</v>
      </c>
      <c r="I10" s="82"/>
      <c r="J10" s="98">
        <f t="shared" si="1"/>
        <v>1270</v>
      </c>
      <c r="K10" s="47" t="s">
        <v>70</v>
      </c>
    </row>
    <row r="11" spans="1:11" ht="24.75" customHeight="1">
      <c r="A11" s="151"/>
      <c r="B11" s="10">
        <v>4</v>
      </c>
      <c r="C11" s="11">
        <v>666</v>
      </c>
      <c r="D11" s="48"/>
      <c r="E11" s="54"/>
      <c r="F11" s="41">
        <v>1000</v>
      </c>
      <c r="G11" s="45">
        <v>340</v>
      </c>
      <c r="H11" s="55">
        <f t="shared" si="0"/>
        <v>1340</v>
      </c>
      <c r="I11" s="82"/>
      <c r="J11" s="98">
        <f t="shared" si="1"/>
        <v>1340</v>
      </c>
      <c r="K11" s="47" t="s">
        <v>68</v>
      </c>
    </row>
    <row r="12" spans="1:11" ht="24.75" customHeight="1">
      <c r="A12" s="151"/>
      <c r="B12" s="10">
        <v>5</v>
      </c>
      <c r="C12" s="11">
        <v>874</v>
      </c>
      <c r="D12" s="48"/>
      <c r="E12" s="54">
        <v>500</v>
      </c>
      <c r="F12" s="41">
        <v>1000</v>
      </c>
      <c r="G12" s="45">
        <v>230</v>
      </c>
      <c r="H12" s="55">
        <f t="shared" si="0"/>
        <v>1730</v>
      </c>
      <c r="I12" s="82"/>
      <c r="J12" s="98">
        <f t="shared" si="1"/>
        <v>1730</v>
      </c>
      <c r="K12" s="47" t="s">
        <v>67</v>
      </c>
    </row>
    <row r="13" spans="1:11" ht="24.75" customHeight="1">
      <c r="A13" s="151"/>
      <c r="B13" s="10">
        <v>6</v>
      </c>
      <c r="C13" s="11">
        <v>463</v>
      </c>
      <c r="D13" s="48"/>
      <c r="E13" s="54">
        <v>1000</v>
      </c>
      <c r="F13" s="41"/>
      <c r="G13" s="45"/>
      <c r="H13" s="55">
        <f t="shared" si="0"/>
        <v>1000</v>
      </c>
      <c r="I13" s="82">
        <v>200</v>
      </c>
      <c r="J13" s="98">
        <f t="shared" si="1"/>
        <v>1200</v>
      </c>
      <c r="K13" s="47" t="s">
        <v>72</v>
      </c>
    </row>
    <row r="14" spans="1:11" ht="24.75" customHeight="1">
      <c r="A14" s="151"/>
      <c r="B14" s="10">
        <v>7</v>
      </c>
      <c r="C14" s="12">
        <v>876</v>
      </c>
      <c r="D14" s="49"/>
      <c r="E14" s="52"/>
      <c r="F14" s="53">
        <v>1070</v>
      </c>
      <c r="G14" s="46"/>
      <c r="H14" s="55">
        <f t="shared" si="0"/>
        <v>1070</v>
      </c>
      <c r="I14" s="83"/>
      <c r="J14" s="98">
        <f t="shared" si="1"/>
        <v>1070</v>
      </c>
      <c r="K14" s="29" t="s">
        <v>64</v>
      </c>
    </row>
    <row r="15" spans="1:11" ht="24.75" customHeight="1">
      <c r="A15" s="151"/>
      <c r="B15" s="10">
        <v>8</v>
      </c>
      <c r="C15" s="12">
        <v>665</v>
      </c>
      <c r="D15" s="49"/>
      <c r="E15" s="52">
        <v>260</v>
      </c>
      <c r="F15" s="53">
        <v>800</v>
      </c>
      <c r="G15" s="46"/>
      <c r="H15" s="55">
        <f t="shared" si="0"/>
        <v>1060</v>
      </c>
      <c r="I15" s="83"/>
      <c r="J15" s="98">
        <f t="shared" si="1"/>
        <v>1060</v>
      </c>
      <c r="K15" s="29" t="s">
        <v>67</v>
      </c>
    </row>
    <row r="16" spans="1:11" ht="24.75" customHeight="1">
      <c r="A16" s="151"/>
      <c r="B16" s="10">
        <v>9</v>
      </c>
      <c r="C16" s="12">
        <v>611</v>
      </c>
      <c r="D16" s="49"/>
      <c r="E16" s="52">
        <v>410</v>
      </c>
      <c r="F16" s="53">
        <v>1000</v>
      </c>
      <c r="G16" s="46"/>
      <c r="H16" s="55">
        <f t="shared" si="0"/>
        <v>1410</v>
      </c>
      <c r="I16" s="83"/>
      <c r="J16" s="98">
        <f t="shared" si="1"/>
        <v>1410</v>
      </c>
      <c r="K16" s="29" t="s">
        <v>70</v>
      </c>
    </row>
    <row r="17" spans="1:11" ht="24.75" customHeight="1">
      <c r="A17" s="151"/>
      <c r="B17" s="10">
        <v>10</v>
      </c>
      <c r="C17" s="12">
        <v>4778</v>
      </c>
      <c r="D17" s="49"/>
      <c r="E17" s="52">
        <v>390</v>
      </c>
      <c r="F17" s="53">
        <v>500</v>
      </c>
      <c r="G17" s="46"/>
      <c r="H17" s="55">
        <f t="shared" si="0"/>
        <v>890</v>
      </c>
      <c r="I17" s="83"/>
      <c r="J17" s="98">
        <f t="shared" si="1"/>
        <v>890</v>
      </c>
      <c r="K17" s="29" t="s">
        <v>66</v>
      </c>
    </row>
    <row r="18" spans="1:11" ht="24.75" customHeight="1">
      <c r="A18" s="151"/>
      <c r="B18" s="10">
        <v>11</v>
      </c>
      <c r="C18" s="12">
        <v>847</v>
      </c>
      <c r="D18" s="49"/>
      <c r="E18" s="52"/>
      <c r="F18" s="53">
        <v>640</v>
      </c>
      <c r="G18" s="46"/>
      <c r="H18" s="55">
        <f t="shared" si="0"/>
        <v>640</v>
      </c>
      <c r="I18" s="83"/>
      <c r="J18" s="98">
        <f t="shared" si="1"/>
        <v>640</v>
      </c>
      <c r="K18" s="29" t="s">
        <v>90</v>
      </c>
    </row>
    <row r="19" spans="1:11" ht="24.75" customHeight="1">
      <c r="A19" s="151"/>
      <c r="B19" s="10">
        <v>12</v>
      </c>
      <c r="C19" s="12">
        <v>614</v>
      </c>
      <c r="D19" s="49"/>
      <c r="E19" s="52"/>
      <c r="F19" s="53">
        <v>820</v>
      </c>
      <c r="G19" s="46"/>
      <c r="H19" s="55">
        <f t="shared" si="0"/>
        <v>820</v>
      </c>
      <c r="I19" s="83"/>
      <c r="J19" s="98">
        <f t="shared" si="1"/>
        <v>820</v>
      </c>
      <c r="K19" s="29" t="s">
        <v>64</v>
      </c>
    </row>
    <row r="20" spans="1:11" ht="24.75" customHeight="1">
      <c r="A20" s="151"/>
      <c r="B20" s="10">
        <v>13</v>
      </c>
      <c r="C20" s="12">
        <v>609</v>
      </c>
      <c r="D20" s="49"/>
      <c r="E20" s="52"/>
      <c r="F20" s="53"/>
      <c r="G20" s="46"/>
      <c r="H20" s="55">
        <f t="shared" si="0"/>
        <v>0</v>
      </c>
      <c r="I20" s="83">
        <v>260</v>
      </c>
      <c r="J20" s="98">
        <f t="shared" si="1"/>
        <v>260</v>
      </c>
      <c r="K20" s="29" t="s">
        <v>68</v>
      </c>
    </row>
    <row r="21" spans="1:11" ht="24.75" customHeight="1">
      <c r="A21" s="151"/>
      <c r="B21" s="10">
        <v>14</v>
      </c>
      <c r="C21" s="12">
        <v>463</v>
      </c>
      <c r="D21" s="49"/>
      <c r="E21" s="52"/>
      <c r="F21" s="53">
        <v>1010</v>
      </c>
      <c r="G21" s="46"/>
      <c r="H21" s="55">
        <f t="shared" si="0"/>
        <v>1010</v>
      </c>
      <c r="I21" s="83"/>
      <c r="J21" s="98">
        <f t="shared" si="1"/>
        <v>1010</v>
      </c>
      <c r="K21" s="29" t="s">
        <v>72</v>
      </c>
    </row>
    <row r="22" spans="1:11" ht="24.75" customHeight="1" thickBot="1">
      <c r="A22" s="152"/>
      <c r="B22" s="39">
        <v>15</v>
      </c>
      <c r="C22" s="44">
        <v>613</v>
      </c>
      <c r="D22" s="51"/>
      <c r="E22" s="64"/>
      <c r="F22" s="65">
        <v>810</v>
      </c>
      <c r="G22" s="66"/>
      <c r="H22" s="62">
        <f t="shared" si="0"/>
        <v>810</v>
      </c>
      <c r="I22" s="84"/>
      <c r="J22" s="98">
        <f t="shared" si="1"/>
        <v>810</v>
      </c>
      <c r="K22" s="56" t="s">
        <v>70</v>
      </c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665</v>
      </c>
      <c r="D26" s="48"/>
      <c r="E26" s="54"/>
      <c r="F26" s="41">
        <v>970</v>
      </c>
      <c r="G26" s="45"/>
      <c r="H26" s="55">
        <f aca="true" t="shared" si="2" ref="H26:H35">SUM(E26:G26)</f>
        <v>970</v>
      </c>
      <c r="I26" s="82"/>
      <c r="J26" s="99">
        <f aca="true" t="shared" si="3" ref="J26:J35">H26+I26</f>
        <v>970</v>
      </c>
      <c r="K26" s="47" t="s">
        <v>64</v>
      </c>
    </row>
    <row r="27" spans="1:11" ht="24.75" customHeight="1">
      <c r="A27" s="154"/>
      <c r="B27" s="39">
        <v>17</v>
      </c>
      <c r="C27" s="11">
        <v>666</v>
      </c>
      <c r="D27" s="48"/>
      <c r="E27" s="54"/>
      <c r="F27" s="41">
        <v>750</v>
      </c>
      <c r="G27" s="45"/>
      <c r="H27" s="55">
        <f t="shared" si="2"/>
        <v>750</v>
      </c>
      <c r="I27" s="82"/>
      <c r="J27" s="99">
        <f t="shared" si="3"/>
        <v>750</v>
      </c>
      <c r="K27" s="47"/>
    </row>
    <row r="28" spans="1:11" ht="24.75" customHeight="1">
      <c r="A28" s="154"/>
      <c r="B28" s="10">
        <v>18</v>
      </c>
      <c r="C28" s="12">
        <v>874</v>
      </c>
      <c r="D28" s="49"/>
      <c r="E28" s="52">
        <v>600</v>
      </c>
      <c r="F28" s="53">
        <v>1000</v>
      </c>
      <c r="G28" s="46">
        <v>340</v>
      </c>
      <c r="H28" s="55">
        <f t="shared" si="2"/>
        <v>1940</v>
      </c>
      <c r="I28" s="83"/>
      <c r="J28" s="99">
        <f t="shared" si="3"/>
        <v>1940</v>
      </c>
      <c r="K28" s="29" t="s">
        <v>67</v>
      </c>
    </row>
    <row r="29" spans="1:11" ht="24.75" customHeight="1">
      <c r="A29" s="154"/>
      <c r="B29" s="10">
        <v>19</v>
      </c>
      <c r="C29" s="12">
        <v>876</v>
      </c>
      <c r="D29" s="49"/>
      <c r="E29" s="52"/>
      <c r="F29" s="53">
        <v>910</v>
      </c>
      <c r="G29" s="46"/>
      <c r="H29" s="55">
        <f t="shared" si="2"/>
        <v>910</v>
      </c>
      <c r="I29" s="83"/>
      <c r="J29" s="99">
        <f t="shared" si="3"/>
        <v>910</v>
      </c>
      <c r="K29" s="29" t="s">
        <v>64</v>
      </c>
    </row>
    <row r="30" spans="1:11" ht="24.75" customHeight="1">
      <c r="A30" s="154"/>
      <c r="B30" s="10">
        <v>20</v>
      </c>
      <c r="C30" s="12">
        <v>370</v>
      </c>
      <c r="D30" s="49"/>
      <c r="E30" s="52"/>
      <c r="F30" s="53"/>
      <c r="G30" s="46"/>
      <c r="H30" s="55">
        <f t="shared" si="2"/>
        <v>0</v>
      </c>
      <c r="I30" s="83">
        <v>300</v>
      </c>
      <c r="J30" s="99">
        <f t="shared" si="3"/>
        <v>300</v>
      </c>
      <c r="K30" s="29" t="s">
        <v>34</v>
      </c>
    </row>
    <row r="31" spans="1:11" ht="24.75" customHeight="1">
      <c r="A31" s="154"/>
      <c r="B31" s="10">
        <v>21</v>
      </c>
      <c r="C31" s="12">
        <v>4778</v>
      </c>
      <c r="D31" s="49"/>
      <c r="E31" s="52">
        <v>1000</v>
      </c>
      <c r="F31" s="53">
        <v>1430</v>
      </c>
      <c r="G31" s="46"/>
      <c r="H31" s="55">
        <f t="shared" si="2"/>
        <v>2430</v>
      </c>
      <c r="I31" s="83"/>
      <c r="J31" s="99">
        <f t="shared" si="3"/>
        <v>2430</v>
      </c>
      <c r="K31" s="29" t="s">
        <v>66</v>
      </c>
    </row>
    <row r="32" spans="1:11" ht="24.75" customHeight="1">
      <c r="A32" s="154"/>
      <c r="B32" s="10">
        <v>22</v>
      </c>
      <c r="C32" s="12">
        <v>616</v>
      </c>
      <c r="D32" s="49"/>
      <c r="E32" s="52">
        <v>600</v>
      </c>
      <c r="F32" s="53">
        <v>1000</v>
      </c>
      <c r="G32" s="46">
        <v>370</v>
      </c>
      <c r="H32" s="55">
        <f t="shared" si="2"/>
        <v>1970</v>
      </c>
      <c r="I32" s="83"/>
      <c r="J32" s="99">
        <f t="shared" si="3"/>
        <v>1970</v>
      </c>
      <c r="K32" s="29" t="s">
        <v>64</v>
      </c>
    </row>
    <row r="33" spans="1:11" ht="24.75" customHeight="1">
      <c r="A33" s="154"/>
      <c r="B33" s="10">
        <v>23</v>
      </c>
      <c r="C33" s="12">
        <v>609</v>
      </c>
      <c r="D33" s="49"/>
      <c r="E33" s="52">
        <v>470</v>
      </c>
      <c r="F33" s="53">
        <v>850</v>
      </c>
      <c r="G33" s="46">
        <v>150</v>
      </c>
      <c r="H33" s="55">
        <f t="shared" si="2"/>
        <v>1470</v>
      </c>
      <c r="I33" s="83"/>
      <c r="J33" s="99">
        <f t="shared" si="3"/>
        <v>1470</v>
      </c>
      <c r="K33" s="29" t="s">
        <v>64</v>
      </c>
    </row>
    <row r="34" spans="1:11" ht="24.75" customHeight="1">
      <c r="A34" s="154"/>
      <c r="B34" s="10">
        <v>24</v>
      </c>
      <c r="C34" s="12">
        <v>616</v>
      </c>
      <c r="D34" s="49"/>
      <c r="E34" s="52">
        <v>640</v>
      </c>
      <c r="F34" s="53">
        <v>1000</v>
      </c>
      <c r="G34" s="46"/>
      <c r="H34" s="55">
        <f t="shared" si="2"/>
        <v>1640</v>
      </c>
      <c r="I34" s="83"/>
      <c r="J34" s="99">
        <f t="shared" si="3"/>
        <v>1640</v>
      </c>
      <c r="K34" s="29" t="s">
        <v>64</v>
      </c>
    </row>
    <row r="35" spans="1:11" ht="24.75" customHeight="1" thickBot="1">
      <c r="A35" s="154"/>
      <c r="B35" s="39">
        <v>25</v>
      </c>
      <c r="C35" s="44">
        <v>616</v>
      </c>
      <c r="D35" s="51"/>
      <c r="E35" s="64"/>
      <c r="F35" s="65">
        <v>1080</v>
      </c>
      <c r="G35" s="66"/>
      <c r="H35" s="55">
        <f t="shared" si="2"/>
        <v>1080</v>
      </c>
      <c r="I35" s="84"/>
      <c r="J35" s="99">
        <f t="shared" si="3"/>
        <v>1080</v>
      </c>
      <c r="K35" s="56" t="s">
        <v>67</v>
      </c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609</v>
      </c>
      <c r="D39" s="50"/>
      <c r="E39" s="67">
        <v>200</v>
      </c>
      <c r="F39" s="68">
        <v>800</v>
      </c>
      <c r="G39" s="69"/>
      <c r="H39" s="70">
        <f aca="true" t="shared" si="4" ref="H39:H48">SUM(E39:G39)</f>
        <v>1000</v>
      </c>
      <c r="I39" s="85"/>
      <c r="J39" s="100">
        <f aca="true" t="shared" si="5" ref="J39:J48">H39+I39</f>
        <v>1000</v>
      </c>
      <c r="K39" s="71" t="s">
        <v>64</v>
      </c>
    </row>
    <row r="40" spans="1:11" ht="24.75" customHeight="1">
      <c r="A40" s="154"/>
      <c r="B40" s="39">
        <v>27</v>
      </c>
      <c r="C40" s="12">
        <v>611</v>
      </c>
      <c r="D40" s="49"/>
      <c r="E40" s="52">
        <v>380</v>
      </c>
      <c r="F40" s="53">
        <v>600</v>
      </c>
      <c r="G40" s="46"/>
      <c r="H40" s="70">
        <f t="shared" si="4"/>
        <v>980</v>
      </c>
      <c r="I40" s="83"/>
      <c r="J40" s="100">
        <f t="shared" si="5"/>
        <v>980</v>
      </c>
      <c r="K40" s="29" t="s">
        <v>67</v>
      </c>
    </row>
    <row r="41" spans="1:11" ht="24.75" customHeight="1">
      <c r="A41" s="154"/>
      <c r="B41" s="10">
        <v>28</v>
      </c>
      <c r="C41" s="12">
        <v>611</v>
      </c>
      <c r="D41" s="49"/>
      <c r="E41" s="52"/>
      <c r="F41" s="53">
        <v>1330</v>
      </c>
      <c r="G41" s="46"/>
      <c r="H41" s="70">
        <f t="shared" si="4"/>
        <v>1330</v>
      </c>
      <c r="I41" s="83"/>
      <c r="J41" s="100">
        <f t="shared" si="5"/>
        <v>1330</v>
      </c>
      <c r="K41" s="29" t="s">
        <v>70</v>
      </c>
    </row>
    <row r="42" spans="1:11" ht="24.75" customHeight="1">
      <c r="A42" s="154"/>
      <c r="B42" s="10">
        <v>29</v>
      </c>
      <c r="C42" s="12">
        <v>616</v>
      </c>
      <c r="D42" s="49"/>
      <c r="E42" s="52">
        <v>740</v>
      </c>
      <c r="F42" s="53">
        <v>1300</v>
      </c>
      <c r="G42" s="46">
        <v>400</v>
      </c>
      <c r="H42" s="70">
        <f t="shared" si="4"/>
        <v>2440</v>
      </c>
      <c r="I42" s="83"/>
      <c r="J42" s="100">
        <f t="shared" si="5"/>
        <v>2440</v>
      </c>
      <c r="K42" s="29" t="s">
        <v>70</v>
      </c>
    </row>
    <row r="43" spans="1:11" ht="24.75" customHeight="1">
      <c r="A43" s="154"/>
      <c r="B43" s="10">
        <v>30</v>
      </c>
      <c r="C43" s="12">
        <v>811</v>
      </c>
      <c r="D43" s="49"/>
      <c r="E43" s="52"/>
      <c r="F43" s="53"/>
      <c r="G43" s="46"/>
      <c r="H43" s="70">
        <f t="shared" si="4"/>
        <v>0</v>
      </c>
      <c r="I43" s="83">
        <v>800</v>
      </c>
      <c r="J43" s="100">
        <f t="shared" si="5"/>
        <v>800</v>
      </c>
      <c r="K43" s="29" t="s">
        <v>76</v>
      </c>
    </row>
    <row r="44" spans="1:11" ht="24.75" customHeight="1">
      <c r="A44" s="154"/>
      <c r="B44" s="10">
        <v>31</v>
      </c>
      <c r="C44" s="12">
        <v>611</v>
      </c>
      <c r="D44" s="49"/>
      <c r="E44" s="52">
        <v>600</v>
      </c>
      <c r="F44" s="53">
        <v>900</v>
      </c>
      <c r="G44" s="46">
        <v>110</v>
      </c>
      <c r="H44" s="70">
        <f t="shared" si="4"/>
        <v>1610</v>
      </c>
      <c r="I44" s="83"/>
      <c r="J44" s="100">
        <f t="shared" si="5"/>
        <v>1610</v>
      </c>
      <c r="K44" s="29" t="s">
        <v>70</v>
      </c>
    </row>
    <row r="45" spans="1:11" ht="24.75" customHeight="1">
      <c r="A45" s="154"/>
      <c r="B45" s="10">
        <v>32</v>
      </c>
      <c r="C45" s="12">
        <v>616</v>
      </c>
      <c r="D45" s="49"/>
      <c r="E45" s="52">
        <v>700</v>
      </c>
      <c r="F45" s="53">
        <v>1200</v>
      </c>
      <c r="G45" s="46">
        <v>410</v>
      </c>
      <c r="H45" s="70">
        <f t="shared" si="4"/>
        <v>2310</v>
      </c>
      <c r="I45" s="83"/>
      <c r="J45" s="100">
        <f t="shared" si="5"/>
        <v>2310</v>
      </c>
      <c r="K45" s="29" t="s">
        <v>70</v>
      </c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8990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25420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2600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37010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1850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38860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374</v>
      </c>
      <c r="C82" s="25"/>
      <c r="D82" s="26">
        <v>7100</v>
      </c>
      <c r="E82" s="29"/>
      <c r="F82" s="12"/>
      <c r="G82" s="27">
        <v>3950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4660</v>
      </c>
      <c r="E83" s="29"/>
      <c r="F83" s="12"/>
      <c r="G83" s="27">
        <v>5300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3870</v>
      </c>
      <c r="E84" s="29"/>
      <c r="F84" s="12"/>
      <c r="G84" s="27">
        <v>4320</v>
      </c>
      <c r="H84" s="12"/>
      <c r="I84" s="28"/>
      <c r="J84" s="29">
        <v>4750</v>
      </c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4080</v>
      </c>
      <c r="E85" s="29"/>
      <c r="F85" s="12"/>
      <c r="G85" s="27">
        <v>4730</v>
      </c>
      <c r="H85" s="12"/>
      <c r="I85" s="28"/>
      <c r="J85" s="29">
        <v>4900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47.660000000000004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49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43649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463</v>
      </c>
      <c r="D8" s="58"/>
      <c r="E8" s="59"/>
      <c r="F8" s="60">
        <v>1010</v>
      </c>
      <c r="G8" s="61"/>
      <c r="H8" s="89">
        <f aca="true" t="shared" si="0" ref="H8:H22">SUM(E8:G8)</f>
        <v>1010</v>
      </c>
      <c r="I8" s="81"/>
      <c r="J8" s="97">
        <f aca="true" t="shared" si="1" ref="J8:J22">H8+I8</f>
        <v>1010</v>
      </c>
      <c r="K8" s="63" t="s">
        <v>68</v>
      </c>
    </row>
    <row r="9" spans="1:11" ht="24.75" customHeight="1">
      <c r="A9" s="151"/>
      <c r="B9" s="10">
        <v>2</v>
      </c>
      <c r="C9" s="11">
        <v>874</v>
      </c>
      <c r="D9" s="48"/>
      <c r="E9" s="54">
        <v>380</v>
      </c>
      <c r="F9" s="41">
        <v>800</v>
      </c>
      <c r="G9" s="45">
        <v>200</v>
      </c>
      <c r="H9" s="55">
        <f t="shared" si="0"/>
        <v>1380</v>
      </c>
      <c r="I9" s="82"/>
      <c r="J9" s="98">
        <f t="shared" si="1"/>
        <v>1380</v>
      </c>
      <c r="K9" s="47" t="s">
        <v>67</v>
      </c>
    </row>
    <row r="10" spans="1:11" ht="24.75" customHeight="1">
      <c r="A10" s="151"/>
      <c r="B10" s="10">
        <v>3</v>
      </c>
      <c r="C10" s="11">
        <v>666</v>
      </c>
      <c r="D10" s="48"/>
      <c r="E10" s="54"/>
      <c r="F10" s="41">
        <v>550</v>
      </c>
      <c r="G10" s="45"/>
      <c r="H10" s="55">
        <f t="shared" si="0"/>
        <v>550</v>
      </c>
      <c r="I10" s="82"/>
      <c r="J10" s="98">
        <f t="shared" si="1"/>
        <v>550</v>
      </c>
      <c r="K10" s="47" t="s">
        <v>70</v>
      </c>
    </row>
    <row r="11" spans="1:11" ht="24.75" customHeight="1">
      <c r="A11" s="151"/>
      <c r="B11" s="10">
        <v>4</v>
      </c>
      <c r="C11" s="11">
        <v>4778</v>
      </c>
      <c r="D11" s="48"/>
      <c r="E11" s="54"/>
      <c r="F11" s="41">
        <v>1490</v>
      </c>
      <c r="G11" s="45"/>
      <c r="H11" s="55">
        <f t="shared" si="0"/>
        <v>1490</v>
      </c>
      <c r="I11" s="82"/>
      <c r="J11" s="98">
        <f t="shared" si="1"/>
        <v>1490</v>
      </c>
      <c r="K11" s="47" t="s">
        <v>66</v>
      </c>
    </row>
    <row r="12" spans="1:11" ht="24.75" customHeight="1">
      <c r="A12" s="151"/>
      <c r="B12" s="10">
        <v>5</v>
      </c>
      <c r="C12" s="11">
        <v>811</v>
      </c>
      <c r="D12" s="48"/>
      <c r="E12" s="54"/>
      <c r="F12" s="41"/>
      <c r="G12" s="45"/>
      <c r="H12" s="55">
        <f t="shared" si="0"/>
        <v>0</v>
      </c>
      <c r="I12" s="82">
        <v>2260</v>
      </c>
      <c r="J12" s="98">
        <f t="shared" si="1"/>
        <v>2260</v>
      </c>
      <c r="K12" s="47" t="s">
        <v>68</v>
      </c>
    </row>
    <row r="13" spans="1:11" ht="24.75" customHeight="1">
      <c r="A13" s="151"/>
      <c r="B13" s="10">
        <v>6</v>
      </c>
      <c r="C13" s="11">
        <v>840</v>
      </c>
      <c r="D13" s="48"/>
      <c r="E13" s="54"/>
      <c r="F13" s="41"/>
      <c r="G13" s="45">
        <v>1180</v>
      </c>
      <c r="H13" s="55">
        <f t="shared" si="0"/>
        <v>1180</v>
      </c>
      <c r="I13" s="82"/>
      <c r="J13" s="98">
        <f t="shared" si="1"/>
        <v>1180</v>
      </c>
      <c r="K13" s="47" t="s">
        <v>70</v>
      </c>
    </row>
    <row r="14" spans="1:11" ht="24.75" customHeight="1">
      <c r="A14" s="151"/>
      <c r="B14" s="10">
        <v>7</v>
      </c>
      <c r="C14" s="12">
        <v>463</v>
      </c>
      <c r="D14" s="49"/>
      <c r="E14" s="52"/>
      <c r="F14" s="53">
        <v>800</v>
      </c>
      <c r="G14" s="46"/>
      <c r="H14" s="55">
        <f t="shared" si="0"/>
        <v>800</v>
      </c>
      <c r="I14" s="83"/>
      <c r="J14" s="98">
        <f t="shared" si="1"/>
        <v>800</v>
      </c>
      <c r="K14" s="29" t="s">
        <v>68</v>
      </c>
    </row>
    <row r="15" spans="1:11" ht="24.75" customHeight="1">
      <c r="A15" s="151"/>
      <c r="B15" s="10">
        <v>8</v>
      </c>
      <c r="C15" s="12">
        <v>420</v>
      </c>
      <c r="D15" s="49"/>
      <c r="E15" s="52">
        <v>2000</v>
      </c>
      <c r="F15" s="53">
        <v>1000</v>
      </c>
      <c r="G15" s="46">
        <v>750</v>
      </c>
      <c r="H15" s="55">
        <f t="shared" si="0"/>
        <v>3750</v>
      </c>
      <c r="I15" s="83"/>
      <c r="J15" s="98">
        <f t="shared" si="1"/>
        <v>3750</v>
      </c>
      <c r="K15" s="29" t="s">
        <v>64</v>
      </c>
    </row>
    <row r="16" spans="1:11" ht="24.75" customHeight="1">
      <c r="A16" s="151"/>
      <c r="B16" s="10">
        <v>9</v>
      </c>
      <c r="C16" s="12">
        <v>874</v>
      </c>
      <c r="D16" s="49"/>
      <c r="E16" s="52"/>
      <c r="F16" s="53">
        <v>1180</v>
      </c>
      <c r="G16" s="46"/>
      <c r="H16" s="55">
        <f t="shared" si="0"/>
        <v>1180</v>
      </c>
      <c r="I16" s="83"/>
      <c r="J16" s="98">
        <f t="shared" si="1"/>
        <v>1180</v>
      </c>
      <c r="K16" s="29" t="s">
        <v>67</v>
      </c>
    </row>
    <row r="17" spans="1:11" ht="24.75" customHeight="1">
      <c r="A17" s="151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3">
        <v>410</v>
      </c>
      <c r="J17" s="98">
        <f t="shared" si="1"/>
        <v>410</v>
      </c>
      <c r="K17" s="29" t="s">
        <v>34</v>
      </c>
    </row>
    <row r="18" spans="1:11" ht="24.75" customHeight="1">
      <c r="A18" s="151"/>
      <c r="B18" s="10">
        <v>11</v>
      </c>
      <c r="C18" s="12">
        <v>425</v>
      </c>
      <c r="D18" s="49"/>
      <c r="E18" s="52">
        <v>4250</v>
      </c>
      <c r="F18" s="53"/>
      <c r="G18" s="46"/>
      <c r="H18" s="55">
        <f t="shared" si="0"/>
        <v>4250</v>
      </c>
      <c r="I18" s="83"/>
      <c r="J18" s="98">
        <f t="shared" si="1"/>
        <v>4250</v>
      </c>
      <c r="K18" s="29" t="s">
        <v>67</v>
      </c>
    </row>
    <row r="19" spans="1:11" ht="24.75" customHeight="1">
      <c r="A19" s="151"/>
      <c r="B19" s="10">
        <v>12</v>
      </c>
      <c r="C19" s="12">
        <v>666</v>
      </c>
      <c r="D19" s="49"/>
      <c r="E19" s="52"/>
      <c r="F19" s="53"/>
      <c r="G19" s="46">
        <v>530</v>
      </c>
      <c r="H19" s="55">
        <f t="shared" si="0"/>
        <v>530</v>
      </c>
      <c r="I19" s="83"/>
      <c r="J19" s="98">
        <f t="shared" si="1"/>
        <v>530</v>
      </c>
      <c r="K19" s="29" t="s">
        <v>67</v>
      </c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4778</v>
      </c>
      <c r="D26" s="48"/>
      <c r="E26" s="54"/>
      <c r="F26" s="41">
        <v>1690</v>
      </c>
      <c r="G26" s="45"/>
      <c r="H26" s="55">
        <f aca="true" t="shared" si="2" ref="H26:H35">SUM(E26:G26)</f>
        <v>1690</v>
      </c>
      <c r="I26" s="82"/>
      <c r="J26" s="99">
        <f aca="true" t="shared" si="3" ref="J26:J35">H26+I26</f>
        <v>1690</v>
      </c>
      <c r="K26" s="47" t="s">
        <v>66</v>
      </c>
    </row>
    <row r="27" spans="1:11" ht="24.75" customHeight="1">
      <c r="A27" s="154"/>
      <c r="B27" s="39">
        <v>17</v>
      </c>
      <c r="C27" s="11">
        <v>463</v>
      </c>
      <c r="D27" s="48"/>
      <c r="E27" s="54"/>
      <c r="F27" s="41">
        <v>990</v>
      </c>
      <c r="G27" s="45"/>
      <c r="H27" s="55">
        <f t="shared" si="2"/>
        <v>990</v>
      </c>
      <c r="I27" s="82"/>
      <c r="J27" s="99">
        <f t="shared" si="3"/>
        <v>990</v>
      </c>
      <c r="K27" s="47" t="s">
        <v>64</v>
      </c>
    </row>
    <row r="28" spans="1:11" ht="24.75" customHeight="1">
      <c r="A28" s="154"/>
      <c r="B28" s="10">
        <v>18</v>
      </c>
      <c r="C28" s="12">
        <v>876</v>
      </c>
      <c r="D28" s="49"/>
      <c r="E28" s="52"/>
      <c r="F28" s="53"/>
      <c r="G28" s="46"/>
      <c r="H28" s="55">
        <f t="shared" si="2"/>
        <v>0</v>
      </c>
      <c r="I28" s="83">
        <v>690</v>
      </c>
      <c r="J28" s="99">
        <f t="shared" si="3"/>
        <v>690</v>
      </c>
      <c r="K28" s="29" t="s">
        <v>67</v>
      </c>
    </row>
    <row r="29" spans="1:11" ht="24.75" customHeight="1">
      <c r="A29" s="154"/>
      <c r="B29" s="10">
        <v>19</v>
      </c>
      <c r="C29" s="12">
        <v>463</v>
      </c>
      <c r="D29" s="49"/>
      <c r="E29" s="52"/>
      <c r="F29" s="53"/>
      <c r="G29" s="46"/>
      <c r="H29" s="55">
        <f t="shared" si="2"/>
        <v>0</v>
      </c>
      <c r="I29" s="83">
        <v>440</v>
      </c>
      <c r="J29" s="99">
        <f t="shared" si="3"/>
        <v>440</v>
      </c>
      <c r="K29" s="29" t="s">
        <v>64</v>
      </c>
    </row>
    <row r="30" spans="1:11" ht="24.75" customHeight="1">
      <c r="A30" s="154"/>
      <c r="B30" s="10">
        <v>20</v>
      </c>
      <c r="C30" s="12">
        <v>611</v>
      </c>
      <c r="D30" s="49"/>
      <c r="E30" s="52"/>
      <c r="F30" s="53">
        <v>1000</v>
      </c>
      <c r="G30" s="46">
        <v>140</v>
      </c>
      <c r="H30" s="55">
        <f t="shared" si="2"/>
        <v>1140</v>
      </c>
      <c r="I30" s="83"/>
      <c r="J30" s="99">
        <f t="shared" si="3"/>
        <v>1140</v>
      </c>
      <c r="K30" s="29" t="s">
        <v>64</v>
      </c>
    </row>
    <row r="31" spans="1:11" ht="24.75" customHeight="1">
      <c r="A31" s="154"/>
      <c r="B31" s="10">
        <v>21</v>
      </c>
      <c r="C31" s="12">
        <v>463</v>
      </c>
      <c r="D31" s="49"/>
      <c r="E31" s="52"/>
      <c r="F31" s="53"/>
      <c r="G31" s="46"/>
      <c r="H31" s="55">
        <f t="shared" si="2"/>
        <v>0</v>
      </c>
      <c r="I31" s="83">
        <v>390</v>
      </c>
      <c r="J31" s="99">
        <f t="shared" si="3"/>
        <v>390</v>
      </c>
      <c r="K31" s="29" t="s">
        <v>68</v>
      </c>
    </row>
    <row r="32" spans="1:11" ht="24.75" customHeight="1">
      <c r="A32" s="154"/>
      <c r="B32" s="10">
        <v>22</v>
      </c>
      <c r="C32" s="12">
        <v>876</v>
      </c>
      <c r="D32" s="49"/>
      <c r="E32" s="52">
        <v>220</v>
      </c>
      <c r="F32" s="53">
        <v>900</v>
      </c>
      <c r="G32" s="46"/>
      <c r="H32" s="55">
        <f t="shared" si="2"/>
        <v>1120</v>
      </c>
      <c r="I32" s="83"/>
      <c r="J32" s="99">
        <f t="shared" si="3"/>
        <v>1120</v>
      </c>
      <c r="K32" s="29" t="s">
        <v>67</v>
      </c>
    </row>
    <row r="33" spans="1:11" ht="24.75" customHeight="1">
      <c r="A33" s="154"/>
      <c r="B33" s="10">
        <v>23</v>
      </c>
      <c r="C33" s="12">
        <v>611</v>
      </c>
      <c r="D33" s="49"/>
      <c r="E33" s="52">
        <v>240</v>
      </c>
      <c r="F33" s="53">
        <v>700</v>
      </c>
      <c r="G33" s="46">
        <v>200</v>
      </c>
      <c r="H33" s="55">
        <f t="shared" si="2"/>
        <v>1140</v>
      </c>
      <c r="I33" s="83"/>
      <c r="J33" s="99">
        <f t="shared" si="3"/>
        <v>1140</v>
      </c>
      <c r="K33" s="29" t="s">
        <v>64</v>
      </c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666</v>
      </c>
      <c r="D39" s="50"/>
      <c r="E39" s="67"/>
      <c r="F39" s="68">
        <v>390</v>
      </c>
      <c r="G39" s="69">
        <v>500</v>
      </c>
      <c r="H39" s="70">
        <f aca="true" t="shared" si="4" ref="H39:H48">SUM(E39:G39)</f>
        <v>890</v>
      </c>
      <c r="I39" s="85"/>
      <c r="J39" s="100">
        <f aca="true" t="shared" si="5" ref="J39:J48">H39+I39</f>
        <v>890</v>
      </c>
      <c r="K39" s="71" t="s">
        <v>64</v>
      </c>
    </row>
    <row r="40" spans="1:11" ht="24.75" customHeight="1">
      <c r="A40" s="154"/>
      <c r="B40" s="39">
        <v>27</v>
      </c>
      <c r="C40" s="12">
        <v>616</v>
      </c>
      <c r="D40" s="49"/>
      <c r="E40" s="52">
        <v>500</v>
      </c>
      <c r="F40" s="53">
        <v>1150</v>
      </c>
      <c r="G40" s="46"/>
      <c r="H40" s="70">
        <f t="shared" si="4"/>
        <v>1650</v>
      </c>
      <c r="I40" s="83"/>
      <c r="J40" s="100">
        <f t="shared" si="5"/>
        <v>1650</v>
      </c>
      <c r="K40" s="29" t="s">
        <v>70</v>
      </c>
    </row>
    <row r="41" spans="1:11" ht="24.75" customHeight="1">
      <c r="A41" s="154"/>
      <c r="B41" s="10">
        <v>28</v>
      </c>
      <c r="C41" s="12">
        <v>463</v>
      </c>
      <c r="D41" s="49"/>
      <c r="E41" s="52">
        <v>250</v>
      </c>
      <c r="F41" s="53">
        <v>1170</v>
      </c>
      <c r="G41" s="46">
        <v>120</v>
      </c>
      <c r="H41" s="70">
        <f t="shared" si="4"/>
        <v>1540</v>
      </c>
      <c r="I41" s="83"/>
      <c r="J41" s="100">
        <f t="shared" si="5"/>
        <v>1540</v>
      </c>
      <c r="K41" s="29" t="s">
        <v>64</v>
      </c>
    </row>
    <row r="42" spans="1:11" ht="24.75" customHeight="1">
      <c r="A42" s="154"/>
      <c r="B42" s="10">
        <v>29</v>
      </c>
      <c r="C42" s="12">
        <v>616</v>
      </c>
      <c r="D42" s="49"/>
      <c r="E42" s="52">
        <v>820</v>
      </c>
      <c r="F42" s="53">
        <v>1050</v>
      </c>
      <c r="G42" s="46">
        <v>330</v>
      </c>
      <c r="H42" s="70">
        <f t="shared" si="4"/>
        <v>2200</v>
      </c>
      <c r="I42" s="83"/>
      <c r="J42" s="100">
        <f t="shared" si="5"/>
        <v>2200</v>
      </c>
      <c r="K42" s="29" t="s">
        <v>70</v>
      </c>
    </row>
    <row r="43" spans="1:11" ht="24.75" customHeight="1">
      <c r="A43" s="154"/>
      <c r="B43" s="10">
        <v>30</v>
      </c>
      <c r="C43" s="12">
        <v>666</v>
      </c>
      <c r="D43" s="49"/>
      <c r="E43" s="52">
        <v>250</v>
      </c>
      <c r="F43" s="53">
        <v>730</v>
      </c>
      <c r="G43" s="46">
        <v>150</v>
      </c>
      <c r="H43" s="70">
        <f t="shared" si="4"/>
        <v>1130</v>
      </c>
      <c r="I43" s="83"/>
      <c r="J43" s="100">
        <f t="shared" si="5"/>
        <v>1130</v>
      </c>
      <c r="K43" s="29" t="s">
        <v>64</v>
      </c>
    </row>
    <row r="44" spans="1:11" ht="24.75" customHeight="1">
      <c r="A44" s="154"/>
      <c r="B44" s="10">
        <v>31</v>
      </c>
      <c r="C44" s="12">
        <v>463</v>
      </c>
      <c r="D44" s="49"/>
      <c r="E44" s="52">
        <v>500</v>
      </c>
      <c r="F44" s="53">
        <v>700</v>
      </c>
      <c r="G44" s="46">
        <v>310</v>
      </c>
      <c r="H44" s="70">
        <f t="shared" si="4"/>
        <v>1510</v>
      </c>
      <c r="I44" s="83"/>
      <c r="J44" s="100">
        <f t="shared" si="5"/>
        <v>1510</v>
      </c>
      <c r="K44" s="29" t="s">
        <v>64</v>
      </c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9410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17300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4410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31120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4190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35310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4080</v>
      </c>
      <c r="E82" s="29"/>
      <c r="F82" s="12"/>
      <c r="G82" s="27">
        <v>4090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6270</v>
      </c>
      <c r="E83" s="29"/>
      <c r="F83" s="12"/>
      <c r="G83" s="27">
        <v>5590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5590</v>
      </c>
      <c r="E84" s="29"/>
      <c r="F84" s="12"/>
      <c r="G84" s="27">
        <v>4450</v>
      </c>
      <c r="H84" s="12"/>
      <c r="I84" s="28"/>
      <c r="J84" s="29">
        <v>5310</v>
      </c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3710</v>
      </c>
      <c r="E85" s="29"/>
      <c r="F85" s="12"/>
      <c r="G85" s="27">
        <v>3220</v>
      </c>
      <c r="H85" s="12"/>
      <c r="I85" s="28"/>
      <c r="J85" s="29">
        <v>5130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47.44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60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L40" sqref="L4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43650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874</v>
      </c>
      <c r="D8" s="58"/>
      <c r="E8" s="59"/>
      <c r="F8" s="60">
        <v>1080</v>
      </c>
      <c r="G8" s="61"/>
      <c r="H8" s="89">
        <f aca="true" t="shared" si="0" ref="H8:H22">SUM(E8:G8)</f>
        <v>1080</v>
      </c>
      <c r="I8" s="81"/>
      <c r="J8" s="97">
        <f aca="true" t="shared" si="1" ref="J8:J22">H8+I8</f>
        <v>1080</v>
      </c>
      <c r="K8" s="63" t="s">
        <v>65</v>
      </c>
    </row>
    <row r="9" spans="1:11" ht="24.75" customHeight="1">
      <c r="A9" s="151"/>
      <c r="B9" s="10">
        <v>2</v>
      </c>
      <c r="C9" s="11">
        <v>463</v>
      </c>
      <c r="D9" s="48"/>
      <c r="E9" s="54"/>
      <c r="F9" s="41">
        <v>990</v>
      </c>
      <c r="G9" s="45"/>
      <c r="H9" s="55">
        <f t="shared" si="0"/>
        <v>990</v>
      </c>
      <c r="I9" s="82"/>
      <c r="J9" s="98">
        <f t="shared" si="1"/>
        <v>990</v>
      </c>
      <c r="K9" s="47" t="s">
        <v>68</v>
      </c>
    </row>
    <row r="10" spans="1:11" ht="24.75" customHeight="1">
      <c r="A10" s="151"/>
      <c r="B10" s="10">
        <v>3</v>
      </c>
      <c r="C10" s="11">
        <v>611</v>
      </c>
      <c r="D10" s="48"/>
      <c r="E10" s="54"/>
      <c r="F10" s="41">
        <v>1080</v>
      </c>
      <c r="G10" s="45"/>
      <c r="H10" s="55">
        <f t="shared" si="0"/>
        <v>1080</v>
      </c>
      <c r="I10" s="82"/>
      <c r="J10" s="98">
        <f t="shared" si="1"/>
        <v>1080</v>
      </c>
      <c r="K10" s="47" t="s">
        <v>71</v>
      </c>
    </row>
    <row r="11" spans="1:11" ht="24.75" customHeight="1">
      <c r="A11" s="151"/>
      <c r="B11" s="10">
        <v>4</v>
      </c>
      <c r="C11" s="11">
        <v>666</v>
      </c>
      <c r="D11" s="48"/>
      <c r="E11" s="54"/>
      <c r="F11" s="41">
        <v>1150</v>
      </c>
      <c r="G11" s="45"/>
      <c r="H11" s="55">
        <f t="shared" si="0"/>
        <v>1150</v>
      </c>
      <c r="I11" s="82"/>
      <c r="J11" s="98">
        <f t="shared" si="1"/>
        <v>1150</v>
      </c>
      <c r="K11" s="47" t="s">
        <v>67</v>
      </c>
    </row>
    <row r="12" spans="1:11" ht="24.75" customHeight="1">
      <c r="A12" s="151"/>
      <c r="B12" s="10">
        <v>5</v>
      </c>
      <c r="C12" s="11">
        <v>4778</v>
      </c>
      <c r="D12" s="48"/>
      <c r="E12" s="54"/>
      <c r="F12" s="41">
        <v>1120</v>
      </c>
      <c r="G12" s="45"/>
      <c r="H12" s="55">
        <f t="shared" si="0"/>
        <v>1120</v>
      </c>
      <c r="I12" s="82"/>
      <c r="J12" s="98">
        <f t="shared" si="1"/>
        <v>1120</v>
      </c>
      <c r="K12" s="47" t="s">
        <v>66</v>
      </c>
    </row>
    <row r="13" spans="1:11" ht="24.75" customHeight="1">
      <c r="A13" s="151"/>
      <c r="B13" s="10">
        <v>6</v>
      </c>
      <c r="C13" s="11">
        <v>463</v>
      </c>
      <c r="D13" s="48"/>
      <c r="E13" s="54"/>
      <c r="F13" s="41">
        <v>620</v>
      </c>
      <c r="G13" s="45"/>
      <c r="H13" s="55">
        <f t="shared" si="0"/>
        <v>620</v>
      </c>
      <c r="I13" s="82"/>
      <c r="J13" s="98">
        <f t="shared" si="1"/>
        <v>620</v>
      </c>
      <c r="K13" s="47" t="s">
        <v>68</v>
      </c>
    </row>
    <row r="14" spans="1:11" ht="24.75" customHeight="1">
      <c r="A14" s="151"/>
      <c r="B14" s="10">
        <v>7</v>
      </c>
      <c r="C14" s="12">
        <v>874</v>
      </c>
      <c r="D14" s="49"/>
      <c r="E14" s="52"/>
      <c r="F14" s="53">
        <v>670</v>
      </c>
      <c r="G14" s="46"/>
      <c r="H14" s="55">
        <f t="shared" si="0"/>
        <v>670</v>
      </c>
      <c r="I14" s="83"/>
      <c r="J14" s="98">
        <f t="shared" si="1"/>
        <v>670</v>
      </c>
      <c r="K14" s="29" t="s">
        <v>65</v>
      </c>
    </row>
    <row r="15" spans="1:11" ht="24.75" customHeight="1">
      <c r="A15" s="151"/>
      <c r="B15" s="10">
        <v>8</v>
      </c>
      <c r="C15" s="12">
        <v>666</v>
      </c>
      <c r="D15" s="49"/>
      <c r="E15" s="52"/>
      <c r="F15" s="53">
        <v>1150</v>
      </c>
      <c r="G15" s="46"/>
      <c r="H15" s="55">
        <f t="shared" si="0"/>
        <v>1150</v>
      </c>
      <c r="I15" s="83"/>
      <c r="J15" s="98">
        <f t="shared" si="1"/>
        <v>1150</v>
      </c>
      <c r="K15" s="29" t="s">
        <v>67</v>
      </c>
    </row>
    <row r="16" spans="1:11" ht="24.75" customHeight="1">
      <c r="A16" s="151"/>
      <c r="B16" s="10">
        <v>9</v>
      </c>
      <c r="C16" s="12">
        <v>611</v>
      </c>
      <c r="D16" s="49"/>
      <c r="E16" s="52">
        <v>540</v>
      </c>
      <c r="F16" s="53">
        <v>500</v>
      </c>
      <c r="G16" s="46">
        <v>500</v>
      </c>
      <c r="H16" s="55">
        <f t="shared" si="0"/>
        <v>1540</v>
      </c>
      <c r="I16" s="83"/>
      <c r="J16" s="98">
        <f t="shared" si="1"/>
        <v>1540</v>
      </c>
      <c r="K16" s="29" t="s">
        <v>64</v>
      </c>
    </row>
    <row r="17" spans="1:11" ht="24.75" customHeight="1">
      <c r="A17" s="151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3">
        <v>1070</v>
      </c>
      <c r="J17" s="98">
        <f t="shared" si="1"/>
        <v>1070</v>
      </c>
      <c r="K17" s="29"/>
    </row>
    <row r="18" spans="1:11" ht="24.75" customHeight="1">
      <c r="A18" s="151"/>
      <c r="B18" s="10">
        <v>11</v>
      </c>
      <c r="C18" s="12">
        <v>425</v>
      </c>
      <c r="D18" s="49"/>
      <c r="E18" s="52">
        <v>1790</v>
      </c>
      <c r="F18" s="53">
        <v>1000</v>
      </c>
      <c r="G18" s="46"/>
      <c r="H18" s="55">
        <f t="shared" si="0"/>
        <v>2790</v>
      </c>
      <c r="I18" s="83"/>
      <c r="J18" s="98">
        <f t="shared" si="1"/>
        <v>2790</v>
      </c>
      <c r="K18" s="29" t="s">
        <v>72</v>
      </c>
    </row>
    <row r="19" spans="1:11" ht="24.75" customHeight="1">
      <c r="A19" s="151"/>
      <c r="B19" s="10">
        <v>12</v>
      </c>
      <c r="C19" s="12">
        <v>4778</v>
      </c>
      <c r="D19" s="49"/>
      <c r="E19" s="52"/>
      <c r="F19" s="53">
        <v>930</v>
      </c>
      <c r="G19" s="46"/>
      <c r="H19" s="55">
        <f t="shared" si="0"/>
        <v>930</v>
      </c>
      <c r="I19" s="83"/>
      <c r="J19" s="98">
        <f t="shared" si="1"/>
        <v>930</v>
      </c>
      <c r="K19" s="29" t="s">
        <v>66</v>
      </c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876</v>
      </c>
      <c r="D26" s="48"/>
      <c r="E26" s="54">
        <v>240</v>
      </c>
      <c r="F26" s="41">
        <v>500</v>
      </c>
      <c r="G26" s="45">
        <v>500</v>
      </c>
      <c r="H26" s="55">
        <f aca="true" t="shared" si="2" ref="H26:H35">SUM(E26:G26)</f>
        <v>1240</v>
      </c>
      <c r="I26" s="82"/>
      <c r="J26" s="99">
        <f aca="true" t="shared" si="3" ref="J26:J35">H26+I26</f>
        <v>1240</v>
      </c>
      <c r="K26" s="47" t="s">
        <v>64</v>
      </c>
    </row>
    <row r="27" spans="1:11" ht="24.75" customHeight="1">
      <c r="A27" s="154"/>
      <c r="B27" s="39">
        <v>17</v>
      </c>
      <c r="C27" s="11">
        <v>616</v>
      </c>
      <c r="D27" s="48"/>
      <c r="E27" s="54">
        <v>630</v>
      </c>
      <c r="F27" s="41">
        <v>500</v>
      </c>
      <c r="G27" s="45">
        <v>500</v>
      </c>
      <c r="H27" s="55">
        <f t="shared" si="2"/>
        <v>1630</v>
      </c>
      <c r="I27" s="82"/>
      <c r="J27" s="99">
        <f t="shared" si="3"/>
        <v>1630</v>
      </c>
      <c r="K27" s="47" t="s">
        <v>64</v>
      </c>
    </row>
    <row r="28" spans="1:11" ht="24.75" customHeight="1">
      <c r="A28" s="154"/>
      <c r="B28" s="10">
        <v>18</v>
      </c>
      <c r="C28" s="12">
        <v>616</v>
      </c>
      <c r="D28" s="49"/>
      <c r="E28" s="52"/>
      <c r="F28" s="53">
        <v>870</v>
      </c>
      <c r="G28" s="46"/>
      <c r="H28" s="55">
        <f t="shared" si="2"/>
        <v>870</v>
      </c>
      <c r="I28" s="83"/>
      <c r="J28" s="99">
        <f t="shared" si="3"/>
        <v>870</v>
      </c>
      <c r="K28" s="29" t="s">
        <v>64</v>
      </c>
    </row>
    <row r="29" spans="1:11" ht="24.75" customHeight="1">
      <c r="A29" s="154"/>
      <c r="B29" s="10">
        <v>19</v>
      </c>
      <c r="C29" s="12">
        <v>463</v>
      </c>
      <c r="D29" s="49"/>
      <c r="E29" s="52"/>
      <c r="F29" s="53">
        <v>850</v>
      </c>
      <c r="G29" s="46"/>
      <c r="H29" s="55">
        <f t="shared" si="2"/>
        <v>850</v>
      </c>
      <c r="I29" s="83"/>
      <c r="J29" s="99">
        <f t="shared" si="3"/>
        <v>850</v>
      </c>
      <c r="K29" s="29" t="s">
        <v>67</v>
      </c>
    </row>
    <row r="30" spans="1:11" ht="24.75" customHeight="1">
      <c r="A30" s="154"/>
      <c r="B30" s="10">
        <v>20</v>
      </c>
      <c r="C30" s="12">
        <v>876</v>
      </c>
      <c r="D30" s="49"/>
      <c r="E30" s="52">
        <v>270</v>
      </c>
      <c r="F30" s="53">
        <v>500</v>
      </c>
      <c r="G30" s="46">
        <v>500</v>
      </c>
      <c r="H30" s="55">
        <f t="shared" si="2"/>
        <v>1270</v>
      </c>
      <c r="I30" s="83"/>
      <c r="J30" s="99">
        <f t="shared" si="3"/>
        <v>1270</v>
      </c>
      <c r="K30" s="29" t="s">
        <v>64</v>
      </c>
    </row>
    <row r="31" spans="1:11" ht="24.75" customHeight="1">
      <c r="A31" s="154"/>
      <c r="B31" s="10">
        <v>21</v>
      </c>
      <c r="C31" s="12">
        <v>463</v>
      </c>
      <c r="D31" s="49"/>
      <c r="E31" s="52">
        <v>330</v>
      </c>
      <c r="F31" s="53">
        <v>500</v>
      </c>
      <c r="G31" s="46">
        <v>500</v>
      </c>
      <c r="H31" s="55">
        <f t="shared" si="2"/>
        <v>1330</v>
      </c>
      <c r="I31" s="83"/>
      <c r="J31" s="99">
        <f t="shared" si="3"/>
        <v>1330</v>
      </c>
      <c r="K31" s="29" t="s">
        <v>67</v>
      </c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611</v>
      </c>
      <c r="D39" s="50"/>
      <c r="E39" s="67">
        <v>630</v>
      </c>
      <c r="F39" s="68">
        <v>500</v>
      </c>
      <c r="G39" s="69">
        <v>500</v>
      </c>
      <c r="H39" s="70">
        <f aca="true" t="shared" si="4" ref="H39:H48">SUM(E39:G39)</f>
        <v>1630</v>
      </c>
      <c r="I39" s="85"/>
      <c r="J39" s="100">
        <f aca="true" t="shared" si="5" ref="J39:J48">H39+I39</f>
        <v>1630</v>
      </c>
      <c r="K39" s="71" t="s">
        <v>65</v>
      </c>
    </row>
    <row r="40" spans="1:11" ht="24.75" customHeight="1">
      <c r="A40" s="154"/>
      <c r="B40" s="39">
        <v>27</v>
      </c>
      <c r="C40" s="12">
        <v>666</v>
      </c>
      <c r="D40" s="49"/>
      <c r="E40" s="52">
        <v>230</v>
      </c>
      <c r="F40" s="53">
        <v>500</v>
      </c>
      <c r="G40" s="46">
        <v>500</v>
      </c>
      <c r="H40" s="70">
        <f t="shared" si="4"/>
        <v>1230</v>
      </c>
      <c r="I40" s="83"/>
      <c r="J40" s="100">
        <f t="shared" si="5"/>
        <v>1230</v>
      </c>
      <c r="K40" s="29" t="s">
        <v>64</v>
      </c>
    </row>
    <row r="41" spans="1:11" ht="24.75" customHeight="1">
      <c r="A41" s="154"/>
      <c r="B41" s="10">
        <v>28</v>
      </c>
      <c r="C41" s="12">
        <v>811</v>
      </c>
      <c r="D41" s="49"/>
      <c r="E41" s="52">
        <v>410</v>
      </c>
      <c r="F41" s="53">
        <v>700</v>
      </c>
      <c r="G41" s="46">
        <v>300</v>
      </c>
      <c r="H41" s="70">
        <f t="shared" si="4"/>
        <v>1410</v>
      </c>
      <c r="I41" s="83"/>
      <c r="J41" s="100">
        <f t="shared" si="5"/>
        <v>1410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5070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15710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3800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24580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1070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25650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618</v>
      </c>
      <c r="C82" s="25"/>
      <c r="D82" s="26">
        <v>6460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6.46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52">
      <selection activeCell="B59" sqref="B5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43651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463</v>
      </c>
      <c r="D8" s="58"/>
      <c r="E8" s="59">
        <v>700</v>
      </c>
      <c r="F8" s="60">
        <v>900</v>
      </c>
      <c r="G8" s="61">
        <v>200</v>
      </c>
      <c r="H8" s="89">
        <f aca="true" t="shared" si="0" ref="H8:H22">SUM(E8:G8)</f>
        <v>1800</v>
      </c>
      <c r="I8" s="81"/>
      <c r="J8" s="97">
        <f aca="true" t="shared" si="1" ref="J8:J22">H8+I8</f>
        <v>1800</v>
      </c>
      <c r="K8" s="63" t="s">
        <v>73</v>
      </c>
    </row>
    <row r="9" spans="1:11" ht="24.75" customHeight="1">
      <c r="A9" s="151"/>
      <c r="B9" s="10">
        <v>2</v>
      </c>
      <c r="C9" s="11">
        <v>611</v>
      </c>
      <c r="D9" s="48"/>
      <c r="E9" s="54"/>
      <c r="F9" s="41">
        <v>950</v>
      </c>
      <c r="G9" s="45"/>
      <c r="H9" s="55">
        <f t="shared" si="0"/>
        <v>950</v>
      </c>
      <c r="I9" s="82"/>
      <c r="J9" s="98">
        <f t="shared" si="1"/>
        <v>950</v>
      </c>
      <c r="K9" s="47" t="s">
        <v>73</v>
      </c>
    </row>
    <row r="10" spans="1:11" ht="24.75" customHeight="1">
      <c r="A10" s="151"/>
      <c r="B10" s="10">
        <v>3</v>
      </c>
      <c r="C10" s="11">
        <v>666</v>
      </c>
      <c r="D10" s="48"/>
      <c r="E10" s="54"/>
      <c r="F10" s="41"/>
      <c r="G10" s="45">
        <v>440</v>
      </c>
      <c r="H10" s="55">
        <f t="shared" si="0"/>
        <v>440</v>
      </c>
      <c r="I10" s="82"/>
      <c r="J10" s="98">
        <f t="shared" si="1"/>
        <v>440</v>
      </c>
      <c r="K10" s="47" t="s">
        <v>74</v>
      </c>
    </row>
    <row r="11" spans="1:11" ht="24.75" customHeight="1">
      <c r="A11" s="151"/>
      <c r="B11" s="10">
        <v>4</v>
      </c>
      <c r="C11" s="11">
        <v>874</v>
      </c>
      <c r="D11" s="48"/>
      <c r="E11" s="54">
        <v>610</v>
      </c>
      <c r="F11" s="41">
        <v>900</v>
      </c>
      <c r="G11" s="45">
        <v>100</v>
      </c>
      <c r="H11" s="55">
        <f t="shared" si="0"/>
        <v>1610</v>
      </c>
      <c r="I11" s="82"/>
      <c r="J11" s="98">
        <f t="shared" si="1"/>
        <v>1610</v>
      </c>
      <c r="K11" s="47" t="s">
        <v>74</v>
      </c>
    </row>
    <row r="12" spans="1:11" ht="24.75" customHeight="1">
      <c r="A12" s="151"/>
      <c r="B12" s="10">
        <v>5</v>
      </c>
      <c r="C12" s="11">
        <v>463</v>
      </c>
      <c r="D12" s="48"/>
      <c r="E12" s="54"/>
      <c r="F12" s="41"/>
      <c r="G12" s="45"/>
      <c r="H12" s="55">
        <f t="shared" si="0"/>
        <v>0</v>
      </c>
      <c r="I12" s="82">
        <v>470</v>
      </c>
      <c r="J12" s="98">
        <f t="shared" si="1"/>
        <v>470</v>
      </c>
      <c r="K12" s="47" t="s">
        <v>68</v>
      </c>
    </row>
    <row r="13" spans="1:11" ht="24.75" customHeight="1">
      <c r="A13" s="151"/>
      <c r="B13" s="10">
        <v>6</v>
      </c>
      <c r="C13" s="11">
        <v>611</v>
      </c>
      <c r="D13" s="48"/>
      <c r="E13" s="54"/>
      <c r="F13" s="41">
        <v>930</v>
      </c>
      <c r="G13" s="45"/>
      <c r="H13" s="55">
        <f t="shared" si="0"/>
        <v>930</v>
      </c>
      <c r="I13" s="82"/>
      <c r="J13" s="98">
        <f t="shared" si="1"/>
        <v>930</v>
      </c>
      <c r="K13" s="47" t="s">
        <v>70</v>
      </c>
    </row>
    <row r="14" spans="1:11" ht="24.75" customHeight="1">
      <c r="A14" s="151"/>
      <c r="B14" s="10">
        <v>7</v>
      </c>
      <c r="C14" s="12">
        <v>4778</v>
      </c>
      <c r="D14" s="49"/>
      <c r="E14" s="52"/>
      <c r="F14" s="53">
        <v>1350</v>
      </c>
      <c r="G14" s="46"/>
      <c r="H14" s="55">
        <f t="shared" si="0"/>
        <v>1350</v>
      </c>
      <c r="I14" s="83"/>
      <c r="J14" s="98">
        <f t="shared" si="1"/>
        <v>1350</v>
      </c>
      <c r="K14" s="29" t="s">
        <v>66</v>
      </c>
    </row>
    <row r="15" spans="1:11" ht="24.75" customHeight="1">
      <c r="A15" s="151"/>
      <c r="B15" s="10">
        <v>8</v>
      </c>
      <c r="C15" s="12">
        <v>874</v>
      </c>
      <c r="D15" s="49"/>
      <c r="E15" s="52">
        <v>250</v>
      </c>
      <c r="F15" s="53">
        <v>900</v>
      </c>
      <c r="G15" s="46"/>
      <c r="H15" s="55">
        <f t="shared" si="0"/>
        <v>1150</v>
      </c>
      <c r="I15" s="83"/>
      <c r="J15" s="98">
        <f t="shared" si="1"/>
        <v>1150</v>
      </c>
      <c r="K15" s="29" t="s">
        <v>64</v>
      </c>
    </row>
    <row r="16" spans="1:11" ht="24.75" customHeight="1">
      <c r="A16" s="151"/>
      <c r="B16" s="10">
        <v>9</v>
      </c>
      <c r="C16" s="12">
        <v>876</v>
      </c>
      <c r="D16" s="49"/>
      <c r="E16" s="52"/>
      <c r="F16" s="53">
        <v>670</v>
      </c>
      <c r="G16" s="46"/>
      <c r="H16" s="55">
        <f t="shared" si="0"/>
        <v>670</v>
      </c>
      <c r="I16" s="83"/>
      <c r="J16" s="98">
        <f t="shared" si="1"/>
        <v>670</v>
      </c>
      <c r="K16" s="29" t="s">
        <v>64</v>
      </c>
    </row>
    <row r="17" spans="1:11" ht="24.75" customHeight="1">
      <c r="A17" s="151"/>
      <c r="B17" s="10">
        <v>10</v>
      </c>
      <c r="C17" s="12">
        <v>425</v>
      </c>
      <c r="D17" s="49"/>
      <c r="E17" s="52">
        <v>1610</v>
      </c>
      <c r="F17" s="53">
        <v>1000</v>
      </c>
      <c r="G17" s="46"/>
      <c r="H17" s="55">
        <f t="shared" si="0"/>
        <v>2610</v>
      </c>
      <c r="I17" s="83"/>
      <c r="J17" s="98">
        <f t="shared" si="1"/>
        <v>2610</v>
      </c>
      <c r="K17" s="29" t="s">
        <v>67</v>
      </c>
    </row>
    <row r="18" spans="1:11" ht="24.75" customHeight="1">
      <c r="A18" s="151"/>
      <c r="B18" s="10">
        <v>11</v>
      </c>
      <c r="C18" s="12">
        <v>610</v>
      </c>
      <c r="D18" s="49"/>
      <c r="E18" s="52"/>
      <c r="F18" s="53">
        <v>910</v>
      </c>
      <c r="G18" s="46"/>
      <c r="H18" s="55">
        <f t="shared" si="0"/>
        <v>910</v>
      </c>
      <c r="I18" s="83"/>
      <c r="J18" s="98">
        <f t="shared" si="1"/>
        <v>910</v>
      </c>
      <c r="K18" s="29"/>
    </row>
    <row r="19" spans="1:11" ht="24.75" customHeight="1">
      <c r="A19" s="151"/>
      <c r="B19" s="10">
        <v>12</v>
      </c>
      <c r="C19" s="12">
        <v>370</v>
      </c>
      <c r="D19" s="49"/>
      <c r="E19" s="52"/>
      <c r="F19" s="53"/>
      <c r="G19" s="46"/>
      <c r="H19" s="55">
        <f t="shared" si="0"/>
        <v>0</v>
      </c>
      <c r="I19" s="83">
        <v>500</v>
      </c>
      <c r="J19" s="98">
        <f t="shared" si="1"/>
        <v>500</v>
      </c>
      <c r="K19" s="29" t="s">
        <v>34</v>
      </c>
    </row>
    <row r="20" spans="1:11" ht="24.75" customHeight="1">
      <c r="A20" s="151"/>
      <c r="B20" s="10">
        <v>13</v>
      </c>
      <c r="C20" s="12">
        <v>4778</v>
      </c>
      <c r="D20" s="49"/>
      <c r="E20" s="52">
        <v>540</v>
      </c>
      <c r="F20" s="53">
        <v>1000</v>
      </c>
      <c r="G20" s="46"/>
      <c r="H20" s="55">
        <f t="shared" si="0"/>
        <v>1540</v>
      </c>
      <c r="I20" s="83"/>
      <c r="J20" s="98">
        <f t="shared" si="1"/>
        <v>1540</v>
      </c>
      <c r="K20" s="29" t="s">
        <v>66</v>
      </c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811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400</v>
      </c>
      <c r="J26" s="99">
        <f aca="true" t="shared" si="3" ref="J26:J35">H26+I26</f>
        <v>400</v>
      </c>
      <c r="K26" s="47" t="s">
        <v>75</v>
      </c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810</v>
      </c>
      <c r="D39" s="50"/>
      <c r="E39" s="67"/>
      <c r="F39" s="68"/>
      <c r="G39" s="69">
        <v>1410</v>
      </c>
      <c r="H39" s="70">
        <f aca="true" t="shared" si="4" ref="H39:H48">SUM(E39:G39)</f>
        <v>1410</v>
      </c>
      <c r="I39" s="85"/>
      <c r="J39" s="100">
        <f aca="true" t="shared" si="5" ref="J39:J48">H39+I39</f>
        <v>1410</v>
      </c>
      <c r="K39" s="71" t="s">
        <v>76</v>
      </c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3710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9510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2150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15370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1370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16740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6">
      <selection activeCell="K28" sqref="K2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43652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666</v>
      </c>
      <c r="D8" s="58"/>
      <c r="E8" s="59"/>
      <c r="F8" s="60">
        <v>910</v>
      </c>
      <c r="G8" s="61"/>
      <c r="H8" s="89">
        <f aca="true" t="shared" si="0" ref="H8:H22">SUM(E8:G8)</f>
        <v>910</v>
      </c>
      <c r="I8" s="81"/>
      <c r="J8" s="97">
        <f aca="true" t="shared" si="1" ref="J8:J22">H8+I8</f>
        <v>910</v>
      </c>
      <c r="K8" s="63" t="s">
        <v>73</v>
      </c>
    </row>
    <row r="9" spans="1:11" ht="24.75" customHeight="1">
      <c r="A9" s="151"/>
      <c r="B9" s="10">
        <v>2</v>
      </c>
      <c r="C9" s="11">
        <v>616</v>
      </c>
      <c r="D9" s="48"/>
      <c r="E9" s="54"/>
      <c r="F9" s="41">
        <v>900</v>
      </c>
      <c r="G9" s="45"/>
      <c r="H9" s="55">
        <f t="shared" si="0"/>
        <v>900</v>
      </c>
      <c r="I9" s="82"/>
      <c r="J9" s="98">
        <f t="shared" si="1"/>
        <v>900</v>
      </c>
      <c r="K9" s="47" t="s">
        <v>74</v>
      </c>
    </row>
    <row r="10" spans="1:11" ht="24.75" customHeight="1">
      <c r="A10" s="151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5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876</v>
      </c>
      <c r="D26" s="48"/>
      <c r="E26" s="54">
        <v>240</v>
      </c>
      <c r="F26" s="41">
        <v>900</v>
      </c>
      <c r="G26" s="45"/>
      <c r="H26" s="55">
        <f aca="true" t="shared" si="2" ref="H26:H35">SUM(E26:G26)</f>
        <v>1140</v>
      </c>
      <c r="I26" s="82"/>
      <c r="J26" s="99">
        <f aca="true" t="shared" si="3" ref="J26:J35">H26+I26</f>
        <v>1140</v>
      </c>
      <c r="K26" s="47" t="s">
        <v>77</v>
      </c>
    </row>
    <row r="27" spans="1:11" ht="24.75" customHeight="1">
      <c r="A27" s="154"/>
      <c r="B27" s="39">
        <v>17</v>
      </c>
      <c r="C27" s="11">
        <v>616</v>
      </c>
      <c r="D27" s="48"/>
      <c r="E27" s="54">
        <v>1000</v>
      </c>
      <c r="F27" s="41">
        <v>900</v>
      </c>
      <c r="G27" s="45">
        <v>280</v>
      </c>
      <c r="H27" s="55">
        <f t="shared" si="2"/>
        <v>2180</v>
      </c>
      <c r="I27" s="82"/>
      <c r="J27" s="99">
        <f t="shared" si="3"/>
        <v>2180</v>
      </c>
      <c r="K27" s="47" t="s">
        <v>74</v>
      </c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1240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3610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280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5130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5130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43">
      <selection activeCell="K10" sqref="K1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43653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876</v>
      </c>
      <c r="D8" s="58"/>
      <c r="E8" s="59"/>
      <c r="F8" s="60">
        <v>950</v>
      </c>
      <c r="G8" s="61"/>
      <c r="H8" s="89">
        <f aca="true" t="shared" si="0" ref="H8:H22">SUM(E8:G8)</f>
        <v>950</v>
      </c>
      <c r="I8" s="81"/>
      <c r="J8" s="97">
        <f aca="true" t="shared" si="1" ref="J8:J22">H8+I8</f>
        <v>950</v>
      </c>
      <c r="K8" s="63" t="s">
        <v>73</v>
      </c>
    </row>
    <row r="9" spans="1:11" ht="24.75" customHeight="1">
      <c r="A9" s="151"/>
      <c r="B9" s="10">
        <v>2</v>
      </c>
      <c r="C9" s="11">
        <v>876</v>
      </c>
      <c r="D9" s="48"/>
      <c r="E9" s="54"/>
      <c r="F9" s="41">
        <v>750</v>
      </c>
      <c r="G9" s="45"/>
      <c r="H9" s="55">
        <f t="shared" si="0"/>
        <v>750</v>
      </c>
      <c r="I9" s="82"/>
      <c r="J9" s="98">
        <f t="shared" si="1"/>
        <v>750</v>
      </c>
      <c r="K9" s="47" t="s">
        <v>74</v>
      </c>
    </row>
    <row r="10" spans="1:11" ht="24.75" customHeight="1">
      <c r="A10" s="151"/>
      <c r="B10" s="10">
        <v>3</v>
      </c>
      <c r="C10" s="11">
        <v>811</v>
      </c>
      <c r="D10" s="48"/>
      <c r="E10" s="54"/>
      <c r="F10" s="41">
        <v>1500</v>
      </c>
      <c r="G10" s="45">
        <v>1500</v>
      </c>
      <c r="H10" s="55">
        <f t="shared" si="0"/>
        <v>3000</v>
      </c>
      <c r="I10" s="82">
        <v>500</v>
      </c>
      <c r="J10" s="98">
        <f t="shared" si="1"/>
        <v>3500</v>
      </c>
      <c r="K10" s="47" t="s">
        <v>74</v>
      </c>
    </row>
    <row r="11" spans="1:11" ht="24.75" customHeight="1">
      <c r="A11" s="15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5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5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5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5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5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5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5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3200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1500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4700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500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5200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0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6">
        <v>43654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7" t="s">
        <v>33</v>
      </c>
      <c r="B5" s="182" t="s">
        <v>2</v>
      </c>
      <c r="C5" s="182" t="s">
        <v>3</v>
      </c>
      <c r="D5" s="183" t="s">
        <v>4</v>
      </c>
      <c r="E5" s="166" t="s">
        <v>45</v>
      </c>
      <c r="F5" s="167"/>
      <c r="G5" s="168"/>
      <c r="H5" s="184" t="s">
        <v>17</v>
      </c>
      <c r="I5" s="155" t="s">
        <v>18</v>
      </c>
      <c r="J5" s="155" t="s">
        <v>55</v>
      </c>
      <c r="K5" s="185" t="s">
        <v>34</v>
      </c>
    </row>
    <row r="6" spans="1:11" ht="31.5" customHeight="1">
      <c r="A6" s="158"/>
      <c r="B6" s="161"/>
      <c r="C6" s="161"/>
      <c r="D6" s="164"/>
      <c r="E6" s="166"/>
      <c r="F6" s="167"/>
      <c r="G6" s="168"/>
      <c r="H6" s="170"/>
      <c r="I6" s="155"/>
      <c r="J6" s="155"/>
      <c r="K6" s="186"/>
    </row>
    <row r="7" spans="1:11" ht="36" customHeight="1" thickBot="1">
      <c r="A7" s="159"/>
      <c r="B7" s="162"/>
      <c r="C7" s="162"/>
      <c r="D7" s="138"/>
      <c r="E7" s="87" t="s">
        <v>36</v>
      </c>
      <c r="F7" s="86" t="s">
        <v>37</v>
      </c>
      <c r="G7" s="88" t="s">
        <v>42</v>
      </c>
      <c r="H7" s="171"/>
      <c r="I7" s="156"/>
      <c r="J7" s="156"/>
      <c r="K7" s="187"/>
    </row>
    <row r="8" spans="1:11" ht="24.75" customHeight="1">
      <c r="A8" s="150" t="s">
        <v>32</v>
      </c>
      <c r="B8" s="40">
        <v>1</v>
      </c>
      <c r="C8" s="57">
        <v>4778</v>
      </c>
      <c r="D8" s="58"/>
      <c r="E8" s="59"/>
      <c r="F8" s="60">
        <v>1060</v>
      </c>
      <c r="G8" s="61"/>
      <c r="H8" s="89">
        <f aca="true" t="shared" si="0" ref="H8:H22">SUM(E8:G8)</f>
        <v>1060</v>
      </c>
      <c r="I8" s="81"/>
      <c r="J8" s="97">
        <f aca="true" t="shared" si="1" ref="J8:J22">H8+I8</f>
        <v>1060</v>
      </c>
      <c r="K8" s="63" t="s">
        <v>66</v>
      </c>
    </row>
    <row r="9" spans="1:11" ht="24.75" customHeight="1">
      <c r="A9" s="151"/>
      <c r="B9" s="10">
        <v>2</v>
      </c>
      <c r="C9" s="11">
        <v>4778</v>
      </c>
      <c r="D9" s="48"/>
      <c r="E9" s="54">
        <v>840</v>
      </c>
      <c r="F9" s="41">
        <v>1000</v>
      </c>
      <c r="G9" s="45"/>
      <c r="H9" s="55">
        <f t="shared" si="0"/>
        <v>1840</v>
      </c>
      <c r="I9" s="82"/>
      <c r="J9" s="98">
        <f t="shared" si="1"/>
        <v>1840</v>
      </c>
      <c r="K9" s="63" t="s">
        <v>66</v>
      </c>
    </row>
    <row r="10" spans="1:11" ht="24.75" customHeight="1">
      <c r="A10" s="151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5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5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5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5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5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5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5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5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5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5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5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5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57" t="s">
        <v>33</v>
      </c>
      <c r="B23" s="160" t="s">
        <v>2</v>
      </c>
      <c r="C23" s="160" t="s">
        <v>3</v>
      </c>
      <c r="D23" s="163" t="s">
        <v>4</v>
      </c>
      <c r="E23" s="137" t="s">
        <v>45</v>
      </c>
      <c r="F23" s="157"/>
      <c r="G23" s="165"/>
      <c r="H23" s="169" t="s">
        <v>17</v>
      </c>
      <c r="I23" s="197" t="s">
        <v>18</v>
      </c>
      <c r="J23" s="198" t="s">
        <v>55</v>
      </c>
      <c r="K23" s="196" t="s">
        <v>34</v>
      </c>
    </row>
    <row r="24" spans="1:11" ht="31.5" customHeight="1">
      <c r="A24" s="158"/>
      <c r="B24" s="161"/>
      <c r="C24" s="161"/>
      <c r="D24" s="164"/>
      <c r="E24" s="166"/>
      <c r="F24" s="167"/>
      <c r="G24" s="168"/>
      <c r="H24" s="170"/>
      <c r="I24" s="155"/>
      <c r="J24" s="198"/>
      <c r="K24" s="186"/>
    </row>
    <row r="25" spans="1:11" ht="36" customHeight="1" thickBot="1">
      <c r="A25" s="159"/>
      <c r="B25" s="162"/>
      <c r="C25" s="162"/>
      <c r="D25" s="138"/>
      <c r="E25" s="87" t="s">
        <v>36</v>
      </c>
      <c r="F25" s="86" t="s">
        <v>37</v>
      </c>
      <c r="G25" s="88" t="s">
        <v>42</v>
      </c>
      <c r="H25" s="171"/>
      <c r="I25" s="156"/>
      <c r="J25" s="199"/>
      <c r="K25" s="187"/>
    </row>
    <row r="26" spans="1:11" ht="24.75" customHeight="1" thickTop="1">
      <c r="A26" s="153" t="s">
        <v>35</v>
      </c>
      <c r="B26" s="72">
        <v>16</v>
      </c>
      <c r="C26" s="11">
        <v>611</v>
      </c>
      <c r="D26" s="48"/>
      <c r="E26" s="54">
        <v>390</v>
      </c>
      <c r="F26" s="41">
        <v>1000</v>
      </c>
      <c r="G26" s="45"/>
      <c r="H26" s="55">
        <f aca="true" t="shared" si="2" ref="H26:H35">SUM(E26:G26)</f>
        <v>1390</v>
      </c>
      <c r="I26" s="82"/>
      <c r="J26" s="99">
        <f aca="true" t="shared" si="3" ref="J26:J35">H26+I26</f>
        <v>1390</v>
      </c>
      <c r="K26" s="47" t="s">
        <v>70</v>
      </c>
    </row>
    <row r="27" spans="1:11" ht="24.75" customHeight="1">
      <c r="A27" s="154"/>
      <c r="B27" s="39">
        <v>17</v>
      </c>
      <c r="C27" s="11">
        <v>811</v>
      </c>
      <c r="D27" s="48"/>
      <c r="E27" s="54"/>
      <c r="F27" s="41"/>
      <c r="G27" s="45"/>
      <c r="H27" s="55">
        <f t="shared" si="2"/>
        <v>0</v>
      </c>
      <c r="I27" s="82">
        <v>890</v>
      </c>
      <c r="J27" s="99">
        <f t="shared" si="3"/>
        <v>890</v>
      </c>
      <c r="K27" s="47" t="s">
        <v>75</v>
      </c>
    </row>
    <row r="28" spans="1:11" ht="24.75" customHeight="1">
      <c r="A28" s="154"/>
      <c r="B28" s="10">
        <v>18</v>
      </c>
      <c r="C28" s="12">
        <v>876</v>
      </c>
      <c r="D28" s="49"/>
      <c r="E28" s="52"/>
      <c r="F28" s="53">
        <v>760</v>
      </c>
      <c r="G28" s="46"/>
      <c r="H28" s="55">
        <f t="shared" si="2"/>
        <v>760</v>
      </c>
      <c r="I28" s="83"/>
      <c r="J28" s="99">
        <f t="shared" si="3"/>
        <v>760</v>
      </c>
      <c r="K28" s="29" t="s">
        <v>67</v>
      </c>
    </row>
    <row r="29" spans="1:11" ht="24.75" customHeight="1">
      <c r="A29" s="154"/>
      <c r="B29" s="10">
        <v>19</v>
      </c>
      <c r="C29" s="12">
        <v>611</v>
      </c>
      <c r="D29" s="49"/>
      <c r="E29" s="52"/>
      <c r="F29" s="53">
        <v>930</v>
      </c>
      <c r="G29" s="46"/>
      <c r="H29" s="55">
        <f t="shared" si="2"/>
        <v>930</v>
      </c>
      <c r="I29" s="83"/>
      <c r="J29" s="99">
        <f t="shared" si="3"/>
        <v>930</v>
      </c>
      <c r="K29" s="29" t="s">
        <v>64</v>
      </c>
    </row>
    <row r="30" spans="1:11" ht="24.75" customHeight="1">
      <c r="A30" s="154"/>
      <c r="B30" s="10">
        <v>20</v>
      </c>
      <c r="C30" s="12">
        <v>876</v>
      </c>
      <c r="D30" s="49"/>
      <c r="E30" s="52"/>
      <c r="F30" s="53">
        <v>1060</v>
      </c>
      <c r="G30" s="46"/>
      <c r="H30" s="55">
        <f t="shared" si="2"/>
        <v>1060</v>
      </c>
      <c r="I30" s="83"/>
      <c r="J30" s="99">
        <f t="shared" si="3"/>
        <v>1060</v>
      </c>
      <c r="K30" s="29" t="s">
        <v>67</v>
      </c>
    </row>
    <row r="31" spans="1:11" ht="24.75" customHeight="1">
      <c r="A31" s="15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5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5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5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5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57" t="s">
        <v>33</v>
      </c>
      <c r="B36" s="160" t="s">
        <v>2</v>
      </c>
      <c r="C36" s="160" t="s">
        <v>3</v>
      </c>
      <c r="D36" s="163" t="s">
        <v>4</v>
      </c>
      <c r="E36" s="137" t="s">
        <v>45</v>
      </c>
      <c r="F36" s="157"/>
      <c r="G36" s="165"/>
      <c r="H36" s="169" t="s">
        <v>17</v>
      </c>
      <c r="I36" s="197" t="s">
        <v>18</v>
      </c>
      <c r="J36" s="200" t="s">
        <v>55</v>
      </c>
      <c r="K36" s="196" t="s">
        <v>34</v>
      </c>
    </row>
    <row r="37" spans="1:11" ht="31.5" customHeight="1">
      <c r="A37" s="158"/>
      <c r="B37" s="161"/>
      <c r="C37" s="161"/>
      <c r="D37" s="164"/>
      <c r="E37" s="166"/>
      <c r="F37" s="167"/>
      <c r="G37" s="168"/>
      <c r="H37" s="170"/>
      <c r="I37" s="155"/>
      <c r="J37" s="198"/>
      <c r="K37" s="186"/>
    </row>
    <row r="38" spans="1:11" ht="36" customHeight="1" thickBot="1">
      <c r="A38" s="159"/>
      <c r="B38" s="162"/>
      <c r="C38" s="162"/>
      <c r="D38" s="138"/>
      <c r="E38" s="87" t="s">
        <v>36</v>
      </c>
      <c r="F38" s="86" t="s">
        <v>37</v>
      </c>
      <c r="G38" s="88" t="s">
        <v>42</v>
      </c>
      <c r="H38" s="171"/>
      <c r="I38" s="156"/>
      <c r="J38" s="199"/>
      <c r="K38" s="187"/>
    </row>
    <row r="39" spans="1:11" ht="24.75" customHeight="1">
      <c r="A39" s="154" t="s">
        <v>43</v>
      </c>
      <c r="B39" s="40">
        <v>26</v>
      </c>
      <c r="C39" s="43">
        <v>611</v>
      </c>
      <c r="D39" s="50"/>
      <c r="E39" s="67">
        <v>670</v>
      </c>
      <c r="F39" s="68">
        <v>1220</v>
      </c>
      <c r="G39" s="69">
        <v>150</v>
      </c>
      <c r="H39" s="70">
        <f aca="true" t="shared" si="4" ref="H39:H48">SUM(E39:G39)</f>
        <v>2040</v>
      </c>
      <c r="I39" s="85"/>
      <c r="J39" s="100">
        <f aca="true" t="shared" si="5" ref="J39:J48">H39+I39</f>
        <v>2040</v>
      </c>
      <c r="K39" s="71" t="s">
        <v>70</v>
      </c>
    </row>
    <row r="40" spans="1:11" ht="24.75" customHeight="1">
      <c r="A40" s="154"/>
      <c r="B40" s="39">
        <v>27</v>
      </c>
      <c r="C40" s="12">
        <v>616</v>
      </c>
      <c r="D40" s="49"/>
      <c r="E40" s="52">
        <v>450</v>
      </c>
      <c r="F40" s="53">
        <v>1100</v>
      </c>
      <c r="G40" s="46">
        <v>110</v>
      </c>
      <c r="H40" s="70">
        <f t="shared" si="4"/>
        <v>1660</v>
      </c>
      <c r="I40" s="83"/>
      <c r="J40" s="100">
        <f t="shared" si="5"/>
        <v>1660</v>
      </c>
      <c r="K40" s="29" t="s">
        <v>64</v>
      </c>
    </row>
    <row r="41" spans="1:11" ht="24.75" customHeight="1">
      <c r="A41" s="154"/>
      <c r="B41" s="10">
        <v>28</v>
      </c>
      <c r="C41" s="12">
        <v>616</v>
      </c>
      <c r="D41" s="49"/>
      <c r="E41" s="52">
        <v>800</v>
      </c>
      <c r="F41" s="53">
        <v>1200</v>
      </c>
      <c r="G41" s="46">
        <v>250</v>
      </c>
      <c r="H41" s="70">
        <f t="shared" si="4"/>
        <v>2250</v>
      </c>
      <c r="I41" s="83"/>
      <c r="J41" s="100">
        <f t="shared" si="5"/>
        <v>2250</v>
      </c>
      <c r="K41" s="29" t="s">
        <v>72</v>
      </c>
    </row>
    <row r="42" spans="1:11" ht="24.75" customHeight="1">
      <c r="A42" s="154"/>
      <c r="B42" s="10">
        <v>29</v>
      </c>
      <c r="C42" s="12">
        <v>611</v>
      </c>
      <c r="D42" s="49"/>
      <c r="E42" s="52">
        <v>930</v>
      </c>
      <c r="F42" s="53">
        <v>1000</v>
      </c>
      <c r="G42" s="46"/>
      <c r="H42" s="70">
        <f t="shared" si="4"/>
        <v>1930</v>
      </c>
      <c r="I42" s="83"/>
      <c r="J42" s="100">
        <f t="shared" si="5"/>
        <v>1930</v>
      </c>
      <c r="K42" s="29" t="s">
        <v>70</v>
      </c>
    </row>
    <row r="43" spans="1:11" ht="24.75" customHeight="1">
      <c r="A43" s="15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5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5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5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5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5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8" t="s">
        <v>38</v>
      </c>
      <c r="B49" s="188"/>
      <c r="C49" s="188"/>
      <c r="D49" s="188"/>
      <c r="E49" s="73">
        <f>SUM(E8:E48)</f>
        <v>4080</v>
      </c>
      <c r="F49" s="189"/>
      <c r="G49" s="190"/>
      <c r="H49" s="190"/>
      <c r="I49" s="190"/>
      <c r="J49" s="190"/>
      <c r="K49" s="190"/>
    </row>
    <row r="50" spans="1:11" ht="28.5" customHeight="1">
      <c r="A50" s="188" t="s">
        <v>39</v>
      </c>
      <c r="B50" s="188"/>
      <c r="C50" s="188"/>
      <c r="D50" s="188"/>
      <c r="E50" s="188"/>
      <c r="F50" s="73">
        <f>SUM(F8:F48)</f>
        <v>10330</v>
      </c>
      <c r="G50" s="189"/>
      <c r="H50" s="190"/>
      <c r="I50" s="190"/>
      <c r="J50" s="190"/>
      <c r="K50" s="190"/>
    </row>
    <row r="51" spans="1:11" ht="24.75" customHeight="1">
      <c r="A51" s="188" t="s">
        <v>41</v>
      </c>
      <c r="B51" s="188"/>
      <c r="C51" s="188"/>
      <c r="D51" s="188"/>
      <c r="E51" s="188"/>
      <c r="F51" s="188"/>
      <c r="G51" s="74">
        <f>SUM(G8:G48)</f>
        <v>510</v>
      </c>
      <c r="H51" s="189"/>
      <c r="I51" s="190"/>
      <c r="J51" s="190"/>
      <c r="K51" s="190"/>
    </row>
    <row r="52" spans="1:11" ht="28.5" customHeight="1">
      <c r="A52" s="188" t="s">
        <v>46</v>
      </c>
      <c r="B52" s="188"/>
      <c r="C52" s="188"/>
      <c r="D52" s="188"/>
      <c r="E52" s="188"/>
      <c r="F52" s="188"/>
      <c r="G52" s="188"/>
      <c r="H52" s="80">
        <f>SUM(H8:H48)</f>
        <v>14920</v>
      </c>
      <c r="I52" s="189"/>
      <c r="J52" s="190"/>
      <c r="K52" s="190"/>
    </row>
    <row r="53" spans="1:11" ht="24.75" customHeight="1">
      <c r="A53" s="193" t="s">
        <v>40</v>
      </c>
      <c r="B53" s="194"/>
      <c r="C53" s="194"/>
      <c r="D53" s="194"/>
      <c r="E53" s="194"/>
      <c r="F53" s="194"/>
      <c r="G53" s="194"/>
      <c r="H53" s="195"/>
      <c r="I53" s="75">
        <f>SUM(I8:I48)</f>
        <v>890</v>
      </c>
      <c r="J53" s="189"/>
      <c r="K53" s="190"/>
    </row>
    <row r="54" spans="1:11" ht="23.25" customHeight="1">
      <c r="A54" s="188" t="s">
        <v>54</v>
      </c>
      <c r="B54" s="188"/>
      <c r="C54" s="188"/>
      <c r="D54" s="188"/>
      <c r="E54" s="188"/>
      <c r="F54" s="188"/>
      <c r="G54" s="188"/>
      <c r="H54" s="188"/>
      <c r="I54" s="188"/>
      <c r="J54" s="96">
        <f>SUM(J8:J48)</f>
        <v>15810</v>
      </c>
      <c r="K54" s="95"/>
    </row>
    <row r="55" ht="15" customHeight="1"/>
    <row r="56" spans="1:15" ht="29.25" customHeight="1" thickBot="1">
      <c r="A56" s="142" t="s">
        <v>44</v>
      </c>
      <c r="B56" s="142"/>
      <c r="C56" s="142"/>
      <c r="D56" s="142"/>
      <c r="E56" s="142"/>
      <c r="F56" s="142"/>
      <c r="G56" s="142"/>
      <c r="H56" s="142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74" t="s">
        <v>8</v>
      </c>
      <c r="B57" s="176" t="s">
        <v>3</v>
      </c>
      <c r="C57" s="178" t="s">
        <v>4</v>
      </c>
      <c r="D57" s="172" t="s">
        <v>9</v>
      </c>
      <c r="E57" s="173"/>
      <c r="F57" s="173"/>
      <c r="G57" s="180" t="s">
        <v>10</v>
      </c>
      <c r="H57" s="173"/>
      <c r="I57" s="181"/>
      <c r="J57" s="173" t="s">
        <v>11</v>
      </c>
      <c r="K57" s="173"/>
      <c r="L57" s="192"/>
      <c r="M57" s="176" t="s">
        <v>12</v>
      </c>
      <c r="N57" s="14"/>
    </row>
    <row r="58" spans="1:14" s="15" customFormat="1" ht="55.5" customHeight="1">
      <c r="A58" s="175"/>
      <c r="B58" s="177"/>
      <c r="C58" s="17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7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39" t="s">
        <v>24</v>
      </c>
      <c r="B74" s="139"/>
      <c r="C74" s="139"/>
      <c r="D74" s="139"/>
      <c r="E74" s="139"/>
      <c r="F74" s="139"/>
      <c r="G74" s="139"/>
      <c r="H74" s="139"/>
      <c r="I74" s="139"/>
      <c r="J74" s="35">
        <f>(SUM(D59:D73)/1000)+(SUM(G59:G73)/1000)+(SUM(J59:J73)/1000)</f>
        <v>0</v>
      </c>
    </row>
    <row r="75" spans="1:10" ht="24.75" customHeight="1">
      <c r="A75" s="139" t="s">
        <v>15</v>
      </c>
      <c r="B75" s="139"/>
      <c r="C75" s="139"/>
      <c r="D75" s="139"/>
      <c r="E75" s="139"/>
      <c r="F75" s="139"/>
      <c r="G75" s="139"/>
      <c r="H75" s="139"/>
      <c r="I75" s="139"/>
      <c r="J75" s="35">
        <f>(SUM(E59:E73))+(SUM(H59:H73))+(SUM(K59:K73))</f>
        <v>0</v>
      </c>
    </row>
    <row r="76" spans="1:10" ht="24.75" customHeight="1">
      <c r="A76" s="139" t="s">
        <v>16</v>
      </c>
      <c r="B76" s="139"/>
      <c r="C76" s="139"/>
      <c r="D76" s="139"/>
      <c r="E76" s="139"/>
      <c r="F76" s="139"/>
      <c r="G76" s="139"/>
      <c r="H76" s="139"/>
      <c r="I76" s="139"/>
      <c r="J76" s="35">
        <f>(SUM(F59:F73))+(SUM(I59:I73))+(SUM(L59:L73))</f>
        <v>0</v>
      </c>
    </row>
    <row r="79" spans="1:15" ht="29.25" customHeight="1" thickBot="1">
      <c r="A79" s="142" t="s">
        <v>47</v>
      </c>
      <c r="B79" s="142"/>
      <c r="C79" s="142"/>
      <c r="D79" s="142"/>
      <c r="E79" s="142"/>
      <c r="F79" s="142"/>
      <c r="G79" s="142"/>
      <c r="H79" s="142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74" t="s">
        <v>8</v>
      </c>
      <c r="B80" s="176" t="s">
        <v>3</v>
      </c>
      <c r="C80" s="178" t="s">
        <v>4</v>
      </c>
      <c r="D80" s="172" t="s">
        <v>9</v>
      </c>
      <c r="E80" s="173"/>
      <c r="F80" s="173"/>
      <c r="G80" s="180" t="s">
        <v>10</v>
      </c>
      <c r="H80" s="173"/>
      <c r="I80" s="181"/>
      <c r="J80" s="173" t="s">
        <v>11</v>
      </c>
      <c r="K80" s="173"/>
      <c r="L80" s="192"/>
      <c r="M80" s="176" t="s">
        <v>12</v>
      </c>
      <c r="N80" s="14"/>
    </row>
    <row r="81" spans="1:14" s="15" customFormat="1" ht="55.5" customHeight="1">
      <c r="A81" s="175"/>
      <c r="B81" s="177"/>
      <c r="C81" s="17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7"/>
      <c r="N81" s="14"/>
    </row>
    <row r="82" spans="1:13" ht="24.75" customHeight="1">
      <c r="A82" s="23">
        <v>1</v>
      </c>
      <c r="B82" s="24">
        <v>847</v>
      </c>
      <c r="C82" s="25"/>
      <c r="D82" s="26">
        <v>4370</v>
      </c>
      <c r="E82" s="29"/>
      <c r="F82" s="12"/>
      <c r="G82" s="27">
        <v>3860</v>
      </c>
      <c r="H82" s="12"/>
      <c r="I82" s="28"/>
      <c r="J82" s="29">
        <v>2340</v>
      </c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5060</v>
      </c>
      <c r="E83" s="29"/>
      <c r="F83" s="12"/>
      <c r="G83" s="27">
        <v>4420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3740</v>
      </c>
      <c r="E84" s="29"/>
      <c r="F84" s="12"/>
      <c r="G84" s="27">
        <v>5150</v>
      </c>
      <c r="H84" s="12"/>
      <c r="I84" s="28"/>
      <c r="J84" s="29">
        <v>4550</v>
      </c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2360</v>
      </c>
      <c r="E85" s="29"/>
      <c r="F85" s="12"/>
      <c r="G85" s="27">
        <v>2760</v>
      </c>
      <c r="H85" s="12"/>
      <c r="I85" s="28"/>
      <c r="J85" s="29">
        <v>3030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39" t="s">
        <v>49</v>
      </c>
      <c r="B97" s="139"/>
      <c r="C97" s="139"/>
      <c r="D97" s="139"/>
      <c r="E97" s="139"/>
      <c r="F97" s="139"/>
      <c r="G97" s="139"/>
      <c r="H97" s="139"/>
      <c r="I97" s="139"/>
      <c r="J97" s="35">
        <f>(SUM(D82:D96)/1000)+(SUM(G82:G96)/1000)+(SUM(J82:J96)/1000)</f>
        <v>41.64</v>
      </c>
    </row>
    <row r="98" spans="1:10" ht="24.75" customHeight="1">
      <c r="A98" s="139" t="s">
        <v>15</v>
      </c>
      <c r="B98" s="139"/>
      <c r="C98" s="139"/>
      <c r="D98" s="139"/>
      <c r="E98" s="139"/>
      <c r="F98" s="139"/>
      <c r="G98" s="139"/>
      <c r="H98" s="139"/>
      <c r="I98" s="139"/>
      <c r="J98" s="35">
        <f>(SUM(E82:E96))+(SUM(H82:H96))+(SUM(K82:K96))</f>
        <v>0</v>
      </c>
    </row>
    <row r="99" spans="1:10" ht="24.75" customHeight="1">
      <c r="A99" s="139" t="s">
        <v>50</v>
      </c>
      <c r="B99" s="139"/>
      <c r="C99" s="139"/>
      <c r="D99" s="139"/>
      <c r="E99" s="139"/>
      <c r="F99" s="139"/>
      <c r="G99" s="139"/>
      <c r="H99" s="139"/>
      <c r="I99" s="139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2" t="s">
        <v>48</v>
      </c>
      <c r="B101" s="142"/>
      <c r="C101" s="142"/>
      <c r="D101" s="142"/>
      <c r="E101" s="142"/>
      <c r="F101" s="142"/>
      <c r="G101" s="142"/>
      <c r="H101" s="142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4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67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2019-08-01T06:50:36Z</dcterms:modified>
  <cp:category/>
  <cp:version/>
  <cp:contentType/>
  <cp:contentStatus/>
</cp:coreProperties>
</file>