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siamis\Desktop\"/>
    </mc:Choice>
  </mc:AlternateContent>
  <xr:revisionPtr revIDLastSave="0" documentId="8_{8A0F207B-EF23-4BD6-B43A-231B72E39FE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Overview " sheetId="14" r:id="rId1"/>
    <sheet name="General" sheetId="2" r:id="rId2"/>
    <sheet name="Financials" sheetId="9" r:id="rId3"/>
    <sheet name="Fixed" sheetId="3" r:id="rId4"/>
    <sheet name="Mobile" sheetId="4" r:id="rId5"/>
    <sheet name="Broadband" sheetId="5" r:id="rId6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5" i="14" l="1"/>
  <c r="L27" i="14"/>
  <c r="L34" i="14"/>
  <c r="L31" i="14"/>
  <c r="L30" i="14"/>
  <c r="L26" i="14"/>
  <c r="L24" i="14"/>
  <c r="L23" i="14"/>
  <c r="L22" i="14"/>
  <c r="L21" i="14"/>
  <c r="L20" i="14"/>
  <c r="L19" i="14"/>
  <c r="L18" i="14"/>
  <c r="L17" i="14"/>
  <c r="L16" i="14"/>
  <c r="L15" i="14"/>
  <c r="L12" i="14"/>
  <c r="L11" i="14"/>
  <c r="L10" i="14"/>
  <c r="L7" i="14"/>
  <c r="L6" i="14"/>
  <c r="L5" i="14"/>
  <c r="L4" i="14"/>
  <c r="L3" i="14"/>
</calcChain>
</file>

<file path=xl/sharedStrings.xml><?xml version="1.0" encoding="utf-8"?>
<sst xmlns="http://schemas.openxmlformats.org/spreadsheetml/2006/main" count="173" uniqueCount="124">
  <si>
    <t>Αριθμός Ενεργών Σταθερών και Κινητών Παρόχων</t>
  </si>
  <si>
    <t>Σύνολο</t>
  </si>
  <si>
    <t>Κύκλος Εργασιών</t>
  </si>
  <si>
    <t>Σταθερή Τηλεφωνία</t>
  </si>
  <si>
    <t>Κινητή Τηλεφωνία</t>
  </si>
  <si>
    <t>Συνολικά Τηλεπικοινωνιακά Έσοδα (βάσει ισολογισμών)</t>
  </si>
  <si>
    <t>Σύνολο σταθερής (όχι κάρτες)</t>
  </si>
  <si>
    <t xml:space="preserve">Σύνολο κινητής </t>
  </si>
  <si>
    <t>Επενδύσεις/Έσοδα</t>
  </si>
  <si>
    <t>Σύνολο Επενδύσεων</t>
  </si>
  <si>
    <t>% Επενδύσεων/Έσοδα</t>
  </si>
  <si>
    <t>Αριθμός Εργαζομένων</t>
  </si>
  <si>
    <t>ΟΤΕ</t>
  </si>
  <si>
    <t>ΕΚΤ</t>
  </si>
  <si>
    <t xml:space="preserve">Εναλλακτικοί </t>
  </si>
  <si>
    <t>Συνδέσεις Σταθερής Τηλεφωνίας</t>
  </si>
  <si>
    <t>PSTN (OTE)</t>
  </si>
  <si>
    <t>ISDN BRA (OTE)</t>
  </si>
  <si>
    <t>ISDN PRA (OTE)</t>
  </si>
  <si>
    <t>ΑΠΤΒ πλήρους πρόσβασης</t>
  </si>
  <si>
    <t>WLR</t>
  </si>
  <si>
    <t>PRA(OLOs)</t>
  </si>
  <si>
    <t>Εθνικές κλήσεις προς σταθερό</t>
  </si>
  <si>
    <t>Κλήσεις προς κινητό</t>
  </si>
  <si>
    <t>Διεθνείς Κλήσεις</t>
  </si>
  <si>
    <t>Λοιπές Κλήσεις</t>
  </si>
  <si>
    <t>% Δ</t>
  </si>
  <si>
    <t>Μερίδια - Συνδέσεις</t>
  </si>
  <si>
    <t>Συνδέσεις Κινητής Τηλεφωνίας</t>
  </si>
  <si>
    <t>Συνδέσεις Συμβολαίου</t>
  </si>
  <si>
    <t>(No Datacards)</t>
  </si>
  <si>
    <t>Εσωτερική Κίνηση</t>
  </si>
  <si>
    <t>Συνολική Κίνηση Διασύνδεσης</t>
  </si>
  <si>
    <t>Αναλογία Εσωτερικής προς Συνολική Κίνηση Διασύνδεσης</t>
  </si>
  <si>
    <t>Σύνολο SMS</t>
  </si>
  <si>
    <t>Σύνολο MMS</t>
  </si>
  <si>
    <t xml:space="preserve">Ευρυζωνικές Συνδέσεις </t>
  </si>
  <si>
    <t>ΕΕ</t>
  </si>
  <si>
    <t>Ελλάδα</t>
  </si>
  <si>
    <t>Ευρυζωνική Διείσδυση σε Ελλάδα &amp; ΕΕ</t>
  </si>
  <si>
    <t>&gt; 24 Mbps</t>
  </si>
  <si>
    <t>≤ 24Mbps</t>
  </si>
  <si>
    <t>Σταθερές</t>
  </si>
  <si>
    <t>Κινητές</t>
  </si>
  <si>
    <t>Συνδέσεις Καρτοκινητής</t>
  </si>
  <si>
    <t>Γενικά</t>
  </si>
  <si>
    <t xml:space="preserve">Συνδέσεις </t>
  </si>
  <si>
    <t>Γραμμές ΟΤΕ</t>
  </si>
  <si>
    <t>Γραμμές Εναλλακτικών Παρόχων</t>
  </si>
  <si>
    <t>Σύνολο Γραμμών</t>
  </si>
  <si>
    <t>PSTN</t>
  </si>
  <si>
    <t>ISDN BRA</t>
  </si>
  <si>
    <t>ISDN PRA</t>
  </si>
  <si>
    <t>Δεκ. 2000</t>
  </si>
  <si>
    <t>Δεκ. 2001</t>
  </si>
  <si>
    <t>Δεκ. 2002</t>
  </si>
  <si>
    <t>Δεκ. 2003</t>
  </si>
  <si>
    <t>Δεκ. 2004</t>
  </si>
  <si>
    <t>Δεκ. 2005</t>
  </si>
  <si>
    <t>Δεκ. 2006</t>
  </si>
  <si>
    <t>Δεκ. 2007</t>
  </si>
  <si>
    <t>Δεκ. 2008</t>
  </si>
  <si>
    <t>Δεκ. 2009</t>
  </si>
  <si>
    <t>Δεκ. 2010</t>
  </si>
  <si>
    <t>Δεκ. 2011</t>
  </si>
  <si>
    <t>Δεκ. 2012</t>
  </si>
  <si>
    <t>Δεκ. 2013</t>
  </si>
  <si>
    <t>Δεκ. 2014</t>
  </si>
  <si>
    <t>ΧΕΓ (PSTN, ISDN-BRA)</t>
  </si>
  <si>
    <t>Πρόσβαση</t>
  </si>
  <si>
    <t>Συμβόλαιο</t>
  </si>
  <si>
    <t>Καρτοκινητή</t>
  </si>
  <si>
    <t>Μέσο Έσοδο Κινητής Τηλεφωνίας (ARPU)</t>
  </si>
  <si>
    <t>Μέσο Έσοδο Σταθερής Τηλεφωνίας (ARPU)</t>
  </si>
  <si>
    <t>Συνολικά Λιανικά  Έσοδα Σταθερής Τηλεφωνίας (παροχή Τηλεφωνίας, Διαδικτύου &amp; IPTV)</t>
  </si>
  <si>
    <t>Συνολικός όγκος δεδομένων (σε ΜΒ)</t>
  </si>
  <si>
    <t>Μέσο Έσοδο (ARPU)</t>
  </si>
  <si>
    <t>Ευρυζωνικές Συνδέσεις ανά Ταχύτητα</t>
  </si>
  <si>
    <t>Διάγραμμα Μεταβολής</t>
  </si>
  <si>
    <t>ΜΕΡΜ</t>
  </si>
  <si>
    <t>Ευρυζωνική Διείσδυση (σταθερές συνδέσεις ανά 100 κατοίκους)</t>
  </si>
  <si>
    <t>Μεγέθη Σε Εκατομμύρια</t>
  </si>
  <si>
    <t>Εξερχόμενη Κίνηση Σταθερής Τηλεφωνίας ανά Τύπο Κλήσης (εκατ.)</t>
  </si>
  <si>
    <t>Εξερχόμενη Κίνηση Σταθερής Τηλεφωνίας (εκατ)</t>
  </si>
  <si>
    <t>Συνολικός Αριθμός Δεδομένων (εκατ)</t>
  </si>
  <si>
    <t>Σύνολο SMS+MMS (εκατ)</t>
  </si>
  <si>
    <t>Εξερχόμενη Κίνηση Κινητής Τηλεφωνίας (εκατ)</t>
  </si>
  <si>
    <t>Κύκλος Εργασιών (εκατ €)</t>
  </si>
  <si>
    <t xml:space="preserve"> Έσοδα Σταθερής Τηλεφωνίας (εκατ €)</t>
  </si>
  <si>
    <t xml:space="preserve"> Έσοδα Κινητής Τηλεφωνίας (εκατ €)</t>
  </si>
  <si>
    <t>Επενδύσεις (εκατ €)</t>
  </si>
  <si>
    <t>Συνδέσεις  (εκατ)</t>
  </si>
  <si>
    <t>Συνδέσεις Συμβολαίου (εκατ)</t>
  </si>
  <si>
    <t>Συνδέσεις Καρτοκινητής (εκατ)</t>
  </si>
  <si>
    <t>Συνολική εξερχόμενη Κίνηση (εκατ λεπτά)</t>
  </si>
  <si>
    <t>Εσωτερική Κίνηση (εκατ λεπτά)</t>
  </si>
  <si>
    <t>Αριθμός SMS (εκατ)</t>
  </si>
  <si>
    <t>Αριθμός MMS (εκατ)</t>
  </si>
  <si>
    <t>Ενεργές Συνδέσεις (εκατ)</t>
  </si>
  <si>
    <t>Managed VoiP (OTE)</t>
  </si>
  <si>
    <t>Managed VoIP</t>
  </si>
  <si>
    <t>%Δ</t>
  </si>
  <si>
    <t xml:space="preserve">Ενεργές Συνδέσεις Κινητής Τηλεφωνίας </t>
  </si>
  <si>
    <t>ΟΤΕ %</t>
  </si>
  <si>
    <t>Εναλλακτικοί %</t>
  </si>
  <si>
    <t xml:space="preserve">% Δ </t>
  </si>
  <si>
    <t>Δεκ. 2015</t>
  </si>
  <si>
    <t>Δεκ. 2016</t>
  </si>
  <si>
    <t>Δεκ. 2017</t>
  </si>
  <si>
    <t>% Δ ≤ 24Mbps</t>
  </si>
  <si>
    <t>% Δ&gt; 24 Mbps</t>
  </si>
  <si>
    <t>% Δ Επενδύσεων</t>
  </si>
  <si>
    <t>% Δ Κύκλου Εργασιών</t>
  </si>
  <si>
    <t>ΑΠΤΒ Πλήρους Πρόσβασης (PSTN + ISDN BRA )</t>
  </si>
  <si>
    <t>Σύνολο Εργαζομένων (Α+Β+Γ+ λοιποί)</t>
  </si>
  <si>
    <t>Α. ΟΤΕ</t>
  </si>
  <si>
    <t>Β. ΕΚΤ</t>
  </si>
  <si>
    <t xml:space="preserve">Γ. Εναλλακτικοί </t>
  </si>
  <si>
    <t>Ετήσια % Δ Συνόλου</t>
  </si>
  <si>
    <t xml:space="preserve">Μέσο Ετήσιο Έσοδο Σταθερής Τηλεφωνίας </t>
  </si>
  <si>
    <t>Συνολικά Έσοδα Κινητής Τηλεφωνίας ( Συμβόλαιο, Καρτοκινητή, Χονδρικά &amp; Άλλα)</t>
  </si>
  <si>
    <t>Managed VoiP (Εναλλακτικοί)</t>
  </si>
  <si>
    <t xml:space="preserve">Σύνολο </t>
  </si>
  <si>
    <t>Ευρυζωνικές Συνδέσεις ανά ταχύτητα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</si>
</sst>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mmm\-yyyy"/>
  </numFmts>
  <fonts count="20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Arial"/>
      <family val="2"/>
      <charset val="161"/>
    </font>
    <font>
      <b/>
      <sz val="10"/>
      <name val="Tahoma"/>
      <family val="2"/>
    </font>
    <font>
      <b/>
      <sz val="10"/>
      <name val="Tahoma"/>
      <family val="2"/>
      <charset val="161"/>
    </font>
    <font>
      <sz val="10"/>
      <name val="Tahoma"/>
      <family val="2"/>
    </font>
    <font>
      <sz val="10"/>
      <name val="Tahoma"/>
      <family val="2"/>
      <charset val="161"/>
    </font>
    <font>
      <sz val="10"/>
      <name val="Arial Greek"/>
      <charset val="161"/>
    </font>
    <font>
      <sz val="9"/>
      <name val="Arial"/>
      <family val="2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4"/>
      <color rgb="FF7030A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0" borderId="0"/>
    <xf numFmtId="0" fontId="9" fillId="0" borderId="0"/>
    <xf numFmtId="0" fontId="1" fillId="0" borderId="0">
      <alignment vertical="top"/>
    </xf>
    <xf numFmtId="9" fontId="11" fillId="0" borderId="0" applyFont="0" applyFill="0" applyBorder="0" applyAlignment="0" applyProtection="0"/>
    <xf numFmtId="0" fontId="8" fillId="0" borderId="0"/>
    <xf numFmtId="0" fontId="11" fillId="0" borderId="0"/>
  </cellStyleXfs>
  <cellXfs count="226">
    <xf numFmtId="0" fontId="0" fillId="0" borderId="0" xfId="0"/>
    <xf numFmtId="0" fontId="12" fillId="0" borderId="0" xfId="0" applyFont="1"/>
    <xf numFmtId="0" fontId="13" fillId="0" borderId="0" xfId="0" applyFont="1"/>
    <xf numFmtId="0" fontId="0" fillId="0" borderId="1" xfId="0" applyBorder="1"/>
    <xf numFmtId="0" fontId="0" fillId="0" borderId="2" xfId="0" applyBorder="1"/>
    <xf numFmtId="0" fontId="5" fillId="0" borderId="3" xfId="1" applyFont="1" applyBorder="1"/>
    <xf numFmtId="0" fontId="6" fillId="0" borderId="3" xfId="1" applyFont="1" applyBorder="1"/>
    <xf numFmtId="0" fontId="5" fillId="0" borderId="3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12" fillId="0" borderId="8" xfId="0" applyFont="1" applyFill="1" applyBorder="1"/>
    <xf numFmtId="0" fontId="12" fillId="0" borderId="9" xfId="0" applyFont="1" applyFill="1" applyBorder="1"/>
    <xf numFmtId="3" fontId="6" fillId="0" borderId="6" xfId="1" applyNumberFormat="1" applyFont="1" applyBorder="1"/>
    <xf numFmtId="3" fontId="6" fillId="0" borderId="7" xfId="1" applyNumberFormat="1" applyFont="1" applyBorder="1"/>
    <xf numFmtId="0" fontId="12" fillId="0" borderId="9" xfId="0" applyNumberFormat="1" applyFont="1" applyFill="1" applyBorder="1" applyAlignment="1">
      <alignment wrapText="1"/>
    </xf>
    <xf numFmtId="0" fontId="12" fillId="0" borderId="8" xfId="0" applyNumberFormat="1" applyFont="1" applyFill="1" applyBorder="1" applyAlignment="1">
      <alignment wrapText="1"/>
    </xf>
    <xf numFmtId="164" fontId="12" fillId="0" borderId="6" xfId="4" applyNumberFormat="1" applyFont="1" applyBorder="1"/>
    <xf numFmtId="3" fontId="8" fillId="0" borderId="1" xfId="1" applyNumberFormat="1" applyFont="1" applyBorder="1"/>
    <xf numFmtId="0" fontId="7" fillId="0" borderId="8" xfId="1" applyFont="1" applyBorder="1"/>
    <xf numFmtId="3" fontId="8" fillId="0" borderId="5" xfId="1" applyNumberFormat="1" applyFont="1" applyBorder="1"/>
    <xf numFmtId="0" fontId="7" fillId="0" borderId="9" xfId="1" applyFont="1" applyBorder="1"/>
    <xf numFmtId="0" fontId="7" fillId="0" borderId="10" xfId="1" applyFont="1" applyBorder="1"/>
    <xf numFmtId="0" fontId="0" fillId="0" borderId="0" xfId="0" applyFont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12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4" fillId="0" borderId="10" xfId="2" applyFont="1" applyBorder="1"/>
    <xf numFmtId="0" fontId="14" fillId="0" borderId="8" xfId="2" applyFont="1" applyBorder="1"/>
    <xf numFmtId="0" fontId="14" fillId="0" borderId="9" xfId="2" applyFont="1" applyBorder="1"/>
    <xf numFmtId="0" fontId="0" fillId="0" borderId="6" xfId="0" applyBorder="1"/>
    <xf numFmtId="0" fontId="15" fillId="0" borderId="9" xfId="2" applyFont="1" applyFill="1" applyBorder="1"/>
    <xf numFmtId="164" fontId="11" fillId="0" borderId="0" xfId="4" applyNumberFormat="1" applyFont="1"/>
    <xf numFmtId="0" fontId="12" fillId="0" borderId="2" xfId="0" applyFont="1" applyBorder="1"/>
    <xf numFmtId="0" fontId="12" fillId="0" borderId="9" xfId="0" applyFont="1" applyBorder="1"/>
    <xf numFmtId="0" fontId="14" fillId="0" borderId="13" xfId="2" applyFont="1" applyBorder="1"/>
    <xf numFmtId="0" fontId="12" fillId="0" borderId="14" xfId="0" applyFont="1" applyBorder="1"/>
    <xf numFmtId="3" fontId="0" fillId="0" borderId="15" xfId="0" applyNumberFormat="1" applyBorder="1"/>
    <xf numFmtId="164" fontId="11" fillId="0" borderId="1" xfId="4" applyNumberFormat="1" applyFont="1" applyBorder="1"/>
    <xf numFmtId="0" fontId="0" fillId="0" borderId="3" xfId="0" applyBorder="1"/>
    <xf numFmtId="164" fontId="11" fillId="0" borderId="3" xfId="4" applyNumberFormat="1" applyFont="1" applyBorder="1"/>
    <xf numFmtId="0" fontId="0" fillId="0" borderId="8" xfId="0" applyBorder="1"/>
    <xf numFmtId="0" fontId="0" fillId="0" borderId="9" xfId="0" applyBorder="1"/>
    <xf numFmtId="164" fontId="11" fillId="0" borderId="6" xfId="4" applyNumberFormat="1" applyFont="1" applyBorder="1"/>
    <xf numFmtId="0" fontId="12" fillId="0" borderId="0" xfId="0" applyFont="1" applyBorder="1"/>
    <xf numFmtId="0" fontId="14" fillId="0" borderId="2" xfId="2" applyFont="1" applyBorder="1"/>
    <xf numFmtId="3" fontId="0" fillId="0" borderId="11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164" fontId="11" fillId="0" borderId="0" xfId="4" applyNumberFormat="1" applyFont="1" applyBorder="1"/>
    <xf numFmtId="0" fontId="13" fillId="0" borderId="2" xfId="0" applyFont="1" applyBorder="1"/>
    <xf numFmtId="0" fontId="14" fillId="0" borderId="8" xfId="2" applyFont="1" applyFill="1" applyBorder="1"/>
    <xf numFmtId="0" fontId="16" fillId="0" borderId="0" xfId="0" applyFont="1"/>
    <xf numFmtId="0" fontId="0" fillId="2" borderId="1" xfId="0" applyFill="1" applyBorder="1"/>
    <xf numFmtId="0" fontId="12" fillId="0" borderId="13" xfId="0" applyFont="1" applyFill="1" applyBorder="1"/>
    <xf numFmtId="165" fontId="8" fillId="0" borderId="1" xfId="5" applyNumberFormat="1" applyBorder="1"/>
    <xf numFmtId="165" fontId="8" fillId="0" borderId="5" xfId="5" applyNumberFormat="1" applyBorder="1"/>
    <xf numFmtId="9" fontId="8" fillId="0" borderId="6" xfId="4" applyFont="1" applyBorder="1"/>
    <xf numFmtId="0" fontId="12" fillId="0" borderId="14" xfId="0" applyFont="1" applyFill="1" applyBorder="1"/>
    <xf numFmtId="3" fontId="5" fillId="0" borderId="0" xfId="1" applyNumberFormat="1" applyFont="1" applyBorder="1" applyAlignment="1">
      <alignment horizontal="right"/>
    </xf>
    <xf numFmtId="0" fontId="0" fillId="0" borderId="5" xfId="0" applyBorder="1"/>
    <xf numFmtId="166" fontId="17" fillId="0" borderId="0" xfId="1" applyNumberFormat="1" applyFont="1" applyAlignment="1">
      <alignment horizontal="left"/>
    </xf>
    <xf numFmtId="164" fontId="10" fillId="0" borderId="1" xfId="4" applyNumberFormat="1" applyFont="1" applyFill="1" applyBorder="1"/>
    <xf numFmtId="3" fontId="18" fillId="0" borderId="1" xfId="1" applyNumberFormat="1" applyFont="1" applyBorder="1" applyAlignment="1">
      <alignment horizontal="center"/>
    </xf>
    <xf numFmtId="166" fontId="17" fillId="0" borderId="3" xfId="1" applyNumberFormat="1" applyFont="1" applyBorder="1" applyAlignment="1">
      <alignment horizontal="left"/>
    </xf>
    <xf numFmtId="166" fontId="17" fillId="0" borderId="3" xfId="0" applyNumberFormat="1" applyFont="1" applyBorder="1" applyAlignment="1">
      <alignment horizontal="left"/>
    </xf>
    <xf numFmtId="166" fontId="17" fillId="0" borderId="4" xfId="0" applyNumberFormat="1" applyFont="1" applyBorder="1" applyAlignment="1">
      <alignment horizontal="left"/>
    </xf>
    <xf numFmtId="164" fontId="10" fillId="0" borderId="5" xfId="4" applyNumberFormat="1" applyFont="1" applyFill="1" applyBorder="1"/>
    <xf numFmtId="164" fontId="10" fillId="0" borderId="6" xfId="4" applyNumberFormat="1" applyFont="1" applyFill="1" applyBorder="1"/>
    <xf numFmtId="164" fontId="10" fillId="0" borderId="7" xfId="4" applyNumberFormat="1" applyFont="1" applyFill="1" applyBorder="1"/>
    <xf numFmtId="3" fontId="18" fillId="0" borderId="8" xfId="1" applyNumberFormat="1" applyFont="1" applyBorder="1" applyAlignment="1">
      <alignment horizontal="center"/>
    </xf>
    <xf numFmtId="3" fontId="18" fillId="0" borderId="5" xfId="1" applyNumberFormat="1" applyFont="1" applyBorder="1" applyAlignment="1">
      <alignment horizontal="center"/>
    </xf>
    <xf numFmtId="0" fontId="0" fillId="0" borderId="0" xfId="0" applyBorder="1"/>
    <xf numFmtId="0" fontId="12" fillId="0" borderId="8" xfId="0" applyFont="1" applyBorder="1"/>
    <xf numFmtId="0" fontId="0" fillId="2" borderId="6" xfId="0" applyFill="1" applyBorder="1"/>
    <xf numFmtId="3" fontId="12" fillId="2" borderId="15" xfId="0" applyNumberFormat="1" applyFont="1" applyFill="1" applyBorder="1" applyAlignment="1">
      <alignment horizontal="center"/>
    </xf>
    <xf numFmtId="0" fontId="0" fillId="2" borderId="15" xfId="0" applyFill="1" applyBorder="1"/>
    <xf numFmtId="164" fontId="12" fillId="2" borderId="15" xfId="4" applyNumberFormat="1" applyFont="1" applyFill="1" applyBorder="1"/>
    <xf numFmtId="3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/>
    <xf numFmtId="0" fontId="0" fillId="2" borderId="3" xfId="0" applyFill="1" applyBorder="1"/>
    <xf numFmtId="0" fontId="0" fillId="0" borderId="1" xfId="0" applyFont="1" applyBorder="1"/>
    <xf numFmtId="166" fontId="2" fillId="0" borderId="8" xfId="0" applyNumberFormat="1" applyFont="1" applyBorder="1" applyAlignment="1">
      <alignment horizontal="left"/>
    </xf>
    <xf numFmtId="166" fontId="18" fillId="0" borderId="8" xfId="0" applyNumberFormat="1" applyFont="1" applyBorder="1" applyAlignment="1">
      <alignment horizontal="left"/>
    </xf>
    <xf numFmtId="164" fontId="11" fillId="0" borderId="1" xfId="4" applyNumberFormat="1" applyFont="1" applyBorder="1"/>
    <xf numFmtId="166" fontId="18" fillId="0" borderId="2" xfId="1" applyNumberFormat="1" applyFont="1" applyBorder="1" applyAlignment="1">
      <alignment horizontal="left"/>
    </xf>
    <xf numFmtId="166" fontId="18" fillId="0" borderId="3" xfId="1" applyNumberFormat="1" applyFont="1" applyBorder="1" applyAlignment="1">
      <alignment horizontal="left"/>
    </xf>
    <xf numFmtId="166" fontId="18" fillId="0" borderId="3" xfId="0" applyNumberFormat="1" applyFont="1" applyBorder="1" applyAlignment="1">
      <alignment horizontal="left"/>
    </xf>
    <xf numFmtId="0" fontId="0" fillId="0" borderId="8" xfId="0" applyFont="1" applyBorder="1"/>
    <xf numFmtId="164" fontId="11" fillId="0" borderId="5" xfId="4" applyNumberFormat="1" applyFont="1" applyBorder="1"/>
    <xf numFmtId="0" fontId="0" fillId="0" borderId="6" xfId="0" applyFont="1" applyBorder="1"/>
    <xf numFmtId="164" fontId="11" fillId="0" borderId="6" xfId="4" applyNumberFormat="1" applyFont="1" applyBorder="1"/>
    <xf numFmtId="164" fontId="11" fillId="0" borderId="7" xfId="4" applyNumberFormat="1" applyFont="1" applyBorder="1"/>
    <xf numFmtId="0" fontId="0" fillId="0" borderId="8" xfId="0" applyFont="1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5" xfId="0" applyFill="1" applyBorder="1"/>
    <xf numFmtId="0" fontId="19" fillId="4" borderId="3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0" fontId="0" fillId="0" borderId="8" xfId="0" applyFill="1" applyBorder="1" applyAlignment="1">
      <alignment wrapText="1"/>
    </xf>
    <xf numFmtId="0" fontId="0" fillId="0" borderId="8" xfId="0" applyFill="1" applyBorder="1"/>
    <xf numFmtId="0" fontId="19" fillId="4" borderId="2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0" fillId="0" borderId="2" xfId="0" applyFont="1" applyBorder="1"/>
    <xf numFmtId="3" fontId="18" fillId="0" borderId="3" xfId="1" applyNumberFormat="1" applyFont="1" applyBorder="1" applyAlignment="1">
      <alignment horizontal="center"/>
    </xf>
    <xf numFmtId="3" fontId="18" fillId="0" borderId="4" xfId="1" applyNumberFormat="1" applyFont="1" applyBorder="1" applyAlignment="1">
      <alignment horizontal="center"/>
    </xf>
    <xf numFmtId="0" fontId="0" fillId="3" borderId="26" xfId="0" applyFill="1" applyBorder="1"/>
    <xf numFmtId="0" fontId="0" fillId="3" borderId="7" xfId="0" applyFill="1" applyBorder="1"/>
    <xf numFmtId="0" fontId="12" fillId="0" borderId="10" xfId="0" applyFont="1" applyBorder="1" applyAlignment="1">
      <alignment horizontal="left"/>
    </xf>
    <xf numFmtId="166" fontId="18" fillId="0" borderId="9" xfId="0" applyNumberFormat="1" applyFont="1" applyBorder="1" applyAlignment="1">
      <alignment horizontal="left"/>
    </xf>
    <xf numFmtId="164" fontId="0" fillId="0" borderId="0" xfId="4" applyNumberFormat="1" applyFont="1"/>
    <xf numFmtId="3" fontId="0" fillId="0" borderId="0" xfId="0" applyNumberFormat="1"/>
    <xf numFmtId="1" fontId="8" fillId="0" borderId="11" xfId="1" applyNumberFormat="1" applyFont="1" applyBorder="1"/>
    <xf numFmtId="4" fontId="8" fillId="0" borderId="1" xfId="1" applyNumberFormat="1" applyFont="1" applyBorder="1"/>
    <xf numFmtId="3" fontId="18" fillId="0" borderId="0" xfId="0" applyNumberFormat="1" applyFont="1" applyBorder="1" applyAlignment="1"/>
    <xf numFmtId="49" fontId="12" fillId="0" borderId="7" xfId="0" applyNumberFormat="1" applyFon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5" xfId="1" applyFont="1" applyBorder="1" applyAlignment="1">
      <alignment horizontal="right"/>
    </xf>
    <xf numFmtId="0" fontId="5" fillId="0" borderId="16" xfId="1" applyFont="1" applyBorder="1" applyAlignment="1">
      <alignment horizontal="right"/>
    </xf>
    <xf numFmtId="49" fontId="12" fillId="0" borderId="27" xfId="0" applyNumberFormat="1" applyFont="1" applyBorder="1" applyAlignment="1">
      <alignment horizontal="right"/>
    </xf>
    <xf numFmtId="3" fontId="12" fillId="0" borderId="18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165" fontId="0" fillId="0" borderId="0" xfId="0" applyNumberFormat="1"/>
    <xf numFmtId="164" fontId="11" fillId="0" borderId="15" xfId="4" applyNumberFormat="1" applyFont="1" applyBorder="1"/>
    <xf numFmtId="3" fontId="12" fillId="0" borderId="0" xfId="0" applyNumberFormat="1" applyFont="1"/>
    <xf numFmtId="3" fontId="0" fillId="7" borderId="11" xfId="0" applyNumberFormat="1" applyFont="1" applyFill="1" applyBorder="1" applyAlignment="1">
      <alignment horizontal="right"/>
    </xf>
    <xf numFmtId="3" fontId="0" fillId="7" borderId="12" xfId="0" applyNumberFormat="1" applyFont="1" applyFill="1" applyBorder="1" applyAlignment="1">
      <alignment horizontal="right"/>
    </xf>
    <xf numFmtId="10" fontId="0" fillId="0" borderId="0" xfId="4" applyNumberFormat="1" applyFont="1"/>
    <xf numFmtId="0" fontId="15" fillId="0" borderId="28" xfId="2" applyFont="1" applyFill="1" applyBorder="1"/>
    <xf numFmtId="164" fontId="0" fillId="0" borderId="0" xfId="4" applyNumberFormat="1" applyFont="1" applyFill="1" applyBorder="1"/>
    <xf numFmtId="164" fontId="11" fillId="0" borderId="1" xfId="4" applyNumberFormat="1" applyFont="1" applyFill="1" applyBorder="1"/>
    <xf numFmtId="164" fontId="11" fillId="0" borderId="5" xfId="4" applyNumberFormat="1" applyFont="1" applyFill="1" applyBorder="1"/>
    <xf numFmtId="164" fontId="11" fillId="0" borderId="7" xfId="4" applyNumberFormat="1" applyFont="1" applyFill="1" applyBorder="1"/>
    <xf numFmtId="2" fontId="11" fillId="0" borderId="0" xfId="4" applyNumberFormat="1" applyFont="1" applyFill="1" applyBorder="1"/>
    <xf numFmtId="164" fontId="0" fillId="0" borderId="0" xfId="4" applyNumberFormat="1" applyFont="1" applyFill="1"/>
    <xf numFmtId="2" fontId="0" fillId="0" borderId="0" xfId="0" applyNumberFormat="1" applyFill="1"/>
    <xf numFmtId="0" fontId="0" fillId="0" borderId="0" xfId="0" applyFill="1"/>
    <xf numFmtId="10" fontId="11" fillId="0" borderId="1" xfId="4" applyNumberFormat="1" applyFont="1" applyFill="1" applyBorder="1"/>
    <xf numFmtId="10" fontId="11" fillId="0" borderId="5" xfId="4" applyNumberFormat="1" applyFont="1" applyFill="1" applyBorder="1"/>
    <xf numFmtId="164" fontId="0" fillId="0" borderId="0" xfId="0" applyNumberFormat="1" applyFill="1"/>
    <xf numFmtId="0" fontId="5" fillId="0" borderId="0" xfId="1" applyFont="1" applyFill="1" applyBorder="1" applyAlignment="1">
      <alignment horizontal="right"/>
    </xf>
    <xf numFmtId="10" fontId="0" fillId="0" borderId="0" xfId="0" applyNumberFormat="1"/>
    <xf numFmtId="1" fontId="11" fillId="0" borderId="1" xfId="6" applyNumberFormat="1" applyBorder="1"/>
    <xf numFmtId="1" fontId="0" fillId="0" borderId="0" xfId="0" applyNumberFormat="1"/>
    <xf numFmtId="1" fontId="8" fillId="0" borderId="0" xfId="1" applyNumberFormat="1" applyFont="1" applyBorder="1"/>
    <xf numFmtId="3" fontId="2" fillId="0" borderId="19" xfId="0" applyNumberFormat="1" applyFont="1" applyFill="1" applyBorder="1" applyAlignment="1">
      <alignment horizontal="right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12" fillId="0" borderId="13" xfId="0" applyFont="1" applyBorder="1"/>
    <xf numFmtId="3" fontId="0" fillId="0" borderId="1" xfId="0" applyNumberFormat="1" applyFill="1" applyBorder="1"/>
    <xf numFmtId="3" fontId="0" fillId="0" borderId="5" xfId="0" applyNumberFormat="1" applyFill="1" applyBorder="1"/>
    <xf numFmtId="1" fontId="8" fillId="0" borderId="11" xfId="1" applyNumberFormat="1" applyFont="1" applyFill="1" applyBorder="1"/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0" borderId="15" xfId="0" applyFont="1" applyBorder="1"/>
    <xf numFmtId="3" fontId="0" fillId="0" borderId="17" xfId="0" applyNumberFormat="1" applyFont="1" applyBorder="1" applyAlignment="1">
      <alignment horizontal="center"/>
    </xf>
    <xf numFmtId="164" fontId="8" fillId="0" borderId="6" xfId="4" applyNumberFormat="1" applyFont="1" applyBorder="1"/>
    <xf numFmtId="0" fontId="3" fillId="5" borderId="33" xfId="0" applyFont="1" applyFill="1" applyBorder="1" applyAlignment="1">
      <alignment horizontal="center" vertical="center" wrapText="1"/>
    </xf>
    <xf numFmtId="3" fontId="0" fillId="0" borderId="34" xfId="0" applyNumberFormat="1" applyFill="1" applyBorder="1"/>
    <xf numFmtId="0" fontId="0" fillId="0" borderId="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8" fillId="0" borderId="6" xfId="1" applyNumberFormat="1" applyFont="1" applyBorder="1"/>
    <xf numFmtId="4" fontId="2" fillId="0" borderId="19" xfId="0" applyNumberFormat="1" applyFont="1" applyBorder="1" applyAlignment="1">
      <alignment horizontal="center" vertical="center" wrapText="1"/>
    </xf>
    <xf numFmtId="3" fontId="8" fillId="0" borderId="0" xfId="1" applyNumberFormat="1" applyFont="1" applyFill="1" applyBorder="1"/>
    <xf numFmtId="3" fontId="8" fillId="0" borderId="34" xfId="1" applyNumberFormat="1" applyFont="1" applyFill="1" applyBorder="1"/>
    <xf numFmtId="3" fontId="0" fillId="0" borderId="0" xfId="0" applyNumberFormat="1" applyFill="1" applyBorder="1"/>
    <xf numFmtId="10" fontId="11" fillId="0" borderId="6" xfId="4" applyNumberFormat="1" applyFont="1" applyFill="1" applyBorder="1"/>
    <xf numFmtId="0" fontId="14" fillId="0" borderId="9" xfId="2" applyFont="1" applyFill="1" applyBorder="1"/>
    <xf numFmtId="10" fontId="11" fillId="0" borderId="7" xfId="4" applyNumberFormat="1" applyFont="1" applyFill="1" applyBorder="1"/>
    <xf numFmtId="0" fontId="12" fillId="0" borderId="35" xfId="0" applyFont="1" applyFill="1" applyBorder="1"/>
    <xf numFmtId="0" fontId="12" fillId="0" borderId="22" xfId="0" applyFont="1" applyFill="1" applyBorder="1"/>
    <xf numFmtId="0" fontId="6" fillId="0" borderId="36" xfId="1" applyFont="1" applyBorder="1"/>
    <xf numFmtId="0" fontId="5" fillId="0" borderId="36" xfId="1" applyFont="1" applyBorder="1"/>
    <xf numFmtId="0" fontId="5" fillId="0" borderId="36" xfId="1" applyFont="1" applyBorder="1" applyAlignment="1">
      <alignment horizontal="right"/>
    </xf>
    <xf numFmtId="0" fontId="6" fillId="0" borderId="36" xfId="1" applyFont="1" applyBorder="1" applyAlignment="1">
      <alignment horizontal="right"/>
    </xf>
    <xf numFmtId="0" fontId="5" fillId="0" borderId="37" xfId="1" applyFont="1" applyBorder="1" applyAlignment="1">
      <alignment horizontal="right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9" xfId="0" applyFont="1" applyBorder="1"/>
    <xf numFmtId="164" fontId="0" fillId="0" borderId="6" xfId="0" applyNumberFormat="1" applyFont="1" applyBorder="1"/>
    <xf numFmtId="164" fontId="0" fillId="0" borderId="7" xfId="0" applyNumberFormat="1" applyFont="1" applyBorder="1"/>
    <xf numFmtId="3" fontId="0" fillId="0" borderId="17" xfId="0" applyNumberFormat="1" applyFont="1" applyFill="1" applyBorder="1" applyAlignment="1">
      <alignment horizontal="center"/>
    </xf>
    <xf numFmtId="3" fontId="0" fillId="2" borderId="15" xfId="0" applyNumberFormat="1" applyFont="1" applyFill="1" applyBorder="1" applyAlignment="1">
      <alignment horizontal="center"/>
    </xf>
    <xf numFmtId="3" fontId="0" fillId="0" borderId="15" xfId="0" applyNumberFormat="1" applyFont="1" applyFill="1" applyBorder="1" applyAlignment="1">
      <alignment horizontal="center"/>
    </xf>
    <xf numFmtId="3" fontId="0" fillId="0" borderId="16" xfId="0" applyNumberFormat="1" applyFont="1" applyFill="1" applyBorder="1" applyAlignment="1">
      <alignment horizontal="center"/>
    </xf>
    <xf numFmtId="164" fontId="11" fillId="2" borderId="15" xfId="4" applyNumberFormat="1" applyFont="1" applyFill="1" applyBorder="1"/>
    <xf numFmtId="164" fontId="11" fillId="0" borderId="15" xfId="4" applyNumberFormat="1" applyFont="1" applyFill="1" applyBorder="1"/>
    <xf numFmtId="0" fontId="0" fillId="2" borderId="15" xfId="0" applyFont="1" applyFill="1" applyBorder="1"/>
    <xf numFmtId="165" fontId="8" fillId="8" borderId="1" xfId="5" applyNumberFormat="1" applyFill="1" applyBorder="1"/>
    <xf numFmtId="165" fontId="8" fillId="8" borderId="5" xfId="5" applyNumberFormat="1" applyFill="1" applyBorder="1"/>
    <xf numFmtId="0" fontId="17" fillId="9" borderId="10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justify" vertical="center" wrapText="1"/>
    </xf>
    <xf numFmtId="0" fontId="3" fillId="5" borderId="20" xfId="0" applyFont="1" applyFill="1" applyBorder="1" applyAlignment="1">
      <alignment horizontal="justify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3" fontId="8" fillId="9" borderId="1" xfId="1" applyNumberFormat="1" applyFont="1" applyFill="1" applyBorder="1"/>
    <xf numFmtId="3" fontId="8" fillId="9" borderId="6" xfId="1" applyNumberFormat="1" applyFont="1" applyFill="1" applyBorder="1"/>
    <xf numFmtId="3" fontId="8" fillId="9" borderId="5" xfId="1" applyNumberFormat="1" applyFont="1" applyFill="1" applyBorder="1"/>
    <xf numFmtId="3" fontId="8" fillId="0" borderId="5" xfId="1" applyNumberFormat="1" applyFont="1" applyFill="1" applyBorder="1"/>
  </cellXfs>
  <cellStyles count="7">
    <cellStyle name="%" xfId="1" xr:uid="{00000000-0005-0000-0000-000000000000}"/>
    <cellStyle name="% 4" xfId="2" xr:uid="{00000000-0005-0000-0000-000001000000}"/>
    <cellStyle name="Normal" xfId="0" builtinId="0"/>
    <cellStyle name="Normal 2" xfId="3" xr:uid="{00000000-0005-0000-0000-000002000000}"/>
    <cellStyle name="Percent" xfId="4" builtinId="5"/>
    <cellStyle name="Βασικό_ΕΚΘΕΣΗ ΠΕΠΡΑΓΜΕΝΩΝ 2007" xfId="5" xr:uid="{00000000-0005-0000-0000-000003000000}"/>
    <cellStyle name="Κανονικό 2" xfId="6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topLeftCell="C1" workbookViewId="0">
      <pane ySplit="1" topLeftCell="A10" activePane="bottomLeft" state="frozen"/>
      <selection pane="bottomLeft" activeCell="L35" sqref="L35"/>
    </sheetView>
  </sheetViews>
  <sheetFormatPr defaultRowHeight="14.4" x14ac:dyDescent="0.3"/>
  <cols>
    <col min="1" max="1" width="43.5546875" customWidth="1"/>
    <col min="2" max="7" width="14.6640625" customWidth="1"/>
    <col min="8" max="8" width="15.109375" customWidth="1"/>
    <col min="9" max="9" width="15" customWidth="1"/>
    <col min="10" max="10" width="15.6640625" customWidth="1"/>
    <col min="11" max="11" width="40.6640625" customWidth="1"/>
    <col min="12" max="12" width="9.5546875" bestFit="1" customWidth="1"/>
  </cols>
  <sheetData>
    <row r="1" spans="1:12" ht="17.399999999999999" x14ac:dyDescent="0.35">
      <c r="B1" s="107">
        <v>2009</v>
      </c>
      <c r="C1" s="107">
        <v>2010</v>
      </c>
      <c r="D1" s="107">
        <v>2011</v>
      </c>
      <c r="E1" s="107">
        <v>2012</v>
      </c>
      <c r="F1" s="107">
        <v>2013</v>
      </c>
      <c r="G1" s="116">
        <v>2014</v>
      </c>
      <c r="H1" s="107">
        <v>2015</v>
      </c>
      <c r="I1" s="107">
        <v>2016</v>
      </c>
      <c r="J1" s="116">
        <v>2017</v>
      </c>
      <c r="K1" s="117" t="s">
        <v>78</v>
      </c>
      <c r="L1" s="117" t="s">
        <v>79</v>
      </c>
    </row>
    <row r="2" spans="1:12" x14ac:dyDescent="0.3">
      <c r="A2" s="118" t="s">
        <v>45</v>
      </c>
      <c r="B2" s="3"/>
      <c r="C2" s="3"/>
      <c r="D2" s="3"/>
      <c r="E2" s="3"/>
      <c r="F2" s="3"/>
      <c r="G2" s="70"/>
      <c r="H2" s="3"/>
      <c r="I2" s="3"/>
      <c r="J2" s="70"/>
    </row>
    <row r="3" spans="1:12" x14ac:dyDescent="0.3">
      <c r="A3" s="103" t="s">
        <v>87</v>
      </c>
      <c r="B3" s="17">
        <v>7145.1202671000001</v>
      </c>
      <c r="C3" s="17">
        <v>6325.0125501400007</v>
      </c>
      <c r="D3" s="17">
        <v>5763.1344377599999</v>
      </c>
      <c r="E3" s="17">
        <v>5323.6109675500002</v>
      </c>
      <c r="F3" s="17">
        <v>4649.7132777299994</v>
      </c>
      <c r="G3" s="17">
        <v>4432.5209102999997</v>
      </c>
      <c r="H3" s="17">
        <v>4515</v>
      </c>
      <c r="I3" s="17">
        <v>4299</v>
      </c>
      <c r="J3" s="17">
        <v>4346</v>
      </c>
      <c r="L3" s="127">
        <f>((J3/B3)^(1/8))-1</f>
        <v>-6.0255002915835854E-2</v>
      </c>
    </row>
    <row r="4" spans="1:12" x14ac:dyDescent="0.3">
      <c r="A4" s="103" t="s">
        <v>88</v>
      </c>
      <c r="B4" s="17">
        <v>2021.4545431000001</v>
      </c>
      <c r="C4" s="17">
        <v>1916.36665406</v>
      </c>
      <c r="D4" s="17">
        <v>1807.6710203800001</v>
      </c>
      <c r="E4" s="17">
        <v>1669.1354395500002</v>
      </c>
      <c r="F4" s="17">
        <v>1553.0826721800001</v>
      </c>
      <c r="G4" s="17">
        <v>1456</v>
      </c>
      <c r="H4" s="17">
        <v>1405</v>
      </c>
      <c r="I4" s="17">
        <v>1411</v>
      </c>
      <c r="J4" s="17">
        <v>1410</v>
      </c>
      <c r="L4" s="127">
        <f>((J4/B4)^(1/8))-1</f>
        <v>-4.4029718147489683E-2</v>
      </c>
    </row>
    <row r="5" spans="1:12" x14ac:dyDescent="0.3">
      <c r="A5" s="103" t="s">
        <v>89</v>
      </c>
      <c r="B5" s="17">
        <v>3300</v>
      </c>
      <c r="C5" s="17">
        <v>2993.8</v>
      </c>
      <c r="D5" s="17">
        <v>2580.6999999999998</v>
      </c>
      <c r="E5" s="17">
        <v>2423.6</v>
      </c>
      <c r="F5" s="17">
        <v>1978.7</v>
      </c>
      <c r="G5" s="17">
        <v>1892.2</v>
      </c>
      <c r="H5" s="17">
        <v>1798.1</v>
      </c>
      <c r="I5" s="17">
        <v>1702.3</v>
      </c>
      <c r="J5" s="17">
        <v>1705.9</v>
      </c>
      <c r="L5" s="127">
        <f>((J5/B5)^(1/8))-1</f>
        <v>-7.91689529979408E-2</v>
      </c>
    </row>
    <row r="6" spans="1:12" x14ac:dyDescent="0.3">
      <c r="A6" s="103" t="s">
        <v>90</v>
      </c>
      <c r="B6" s="17">
        <v>1046.7942950000001</v>
      </c>
      <c r="C6" s="17">
        <v>830.13828259999946</v>
      </c>
      <c r="D6" s="17">
        <v>728.31558653000093</v>
      </c>
      <c r="E6" s="17">
        <v>547.80152398500479</v>
      </c>
      <c r="F6" s="17">
        <v>604.03757584999948</v>
      </c>
      <c r="G6" s="17">
        <v>882.26226406809701</v>
      </c>
      <c r="H6" s="17">
        <v>631</v>
      </c>
      <c r="I6" s="17">
        <v>1101</v>
      </c>
      <c r="J6" s="17">
        <v>971</v>
      </c>
      <c r="L6" s="127">
        <f>((J6/B6)^(1/8))-1</f>
        <v>-9.3511599603439688E-3</v>
      </c>
    </row>
    <row r="7" spans="1:12" x14ac:dyDescent="0.3">
      <c r="A7" s="103" t="s">
        <v>11</v>
      </c>
      <c r="B7" s="17">
        <v>19596</v>
      </c>
      <c r="C7" s="17">
        <v>19484</v>
      </c>
      <c r="D7" s="17">
        <v>18970</v>
      </c>
      <c r="E7" s="17">
        <v>16537</v>
      </c>
      <c r="F7" s="17">
        <v>13950</v>
      </c>
      <c r="G7" s="224">
        <v>15800</v>
      </c>
      <c r="H7" s="17">
        <v>17400</v>
      </c>
      <c r="I7" s="17">
        <v>16800</v>
      </c>
      <c r="J7" s="19">
        <v>17100</v>
      </c>
      <c r="L7" s="127">
        <f>((J7/B7)^(1/8))-1</f>
        <v>-1.6886669490658868E-2</v>
      </c>
    </row>
    <row r="8" spans="1:12" x14ac:dyDescent="0.3">
      <c r="A8" s="104"/>
      <c r="B8" s="105"/>
      <c r="C8" s="105"/>
      <c r="D8" s="105"/>
      <c r="E8" s="105"/>
      <c r="F8" s="105"/>
      <c r="G8" s="106"/>
      <c r="H8" s="105"/>
      <c r="I8" s="105"/>
      <c r="J8" s="106"/>
      <c r="K8" s="106"/>
      <c r="L8" s="106"/>
    </row>
    <row r="9" spans="1:12" x14ac:dyDescent="0.3">
      <c r="A9" s="118" t="s">
        <v>3</v>
      </c>
      <c r="B9" s="3"/>
      <c r="C9" s="3"/>
      <c r="D9" s="3"/>
      <c r="E9" s="3"/>
      <c r="F9" s="3"/>
      <c r="G9" s="70"/>
      <c r="H9" s="3"/>
      <c r="I9" s="3"/>
      <c r="J9" s="70"/>
    </row>
    <row r="10" spans="1:12" x14ac:dyDescent="0.3">
      <c r="A10" s="103" t="s">
        <v>46</v>
      </c>
      <c r="B10" s="17">
        <v>5248751</v>
      </c>
      <c r="C10" s="17">
        <v>5204039</v>
      </c>
      <c r="D10" s="17">
        <v>5075310</v>
      </c>
      <c r="E10" s="17">
        <v>4908915</v>
      </c>
      <c r="F10" s="17">
        <v>4790674</v>
      </c>
      <c r="G10" s="19">
        <v>4758271</v>
      </c>
      <c r="H10" s="17">
        <v>4743358</v>
      </c>
      <c r="I10" s="17">
        <v>4750488</v>
      </c>
      <c r="J10" s="19">
        <v>4756694</v>
      </c>
      <c r="L10" s="127">
        <f>((J10/B10)^(1/8))-1</f>
        <v>-1.2229264056191291E-2</v>
      </c>
    </row>
    <row r="11" spans="1:12" x14ac:dyDescent="0.3">
      <c r="A11" s="114" t="s">
        <v>94</v>
      </c>
      <c r="B11" s="17">
        <v>21737.231367</v>
      </c>
      <c r="C11" s="17">
        <v>20551.85226</v>
      </c>
      <c r="D11" s="17">
        <v>19620.062353000001</v>
      </c>
      <c r="E11" s="17">
        <v>19338.904936999999</v>
      </c>
      <c r="F11" s="17">
        <v>18735.073182</v>
      </c>
      <c r="G11" s="17">
        <v>17215.050972000001</v>
      </c>
      <c r="H11" s="17">
        <v>17555</v>
      </c>
      <c r="I11" s="17">
        <v>16491</v>
      </c>
      <c r="J11" s="17">
        <v>15829</v>
      </c>
      <c r="L11" s="127">
        <f>((J11/B11)^(1/8))-1</f>
        <v>-3.8872161771728364E-2</v>
      </c>
    </row>
    <row r="12" spans="1:12" x14ac:dyDescent="0.3">
      <c r="A12" s="114" t="s">
        <v>76</v>
      </c>
      <c r="B12" s="17">
        <v>385.1305849906006</v>
      </c>
      <c r="C12" s="17">
        <v>368.246020842657</v>
      </c>
      <c r="D12" s="17">
        <v>356.16957789376414</v>
      </c>
      <c r="E12" s="17">
        <v>340.02125511441938</v>
      </c>
      <c r="F12" s="17">
        <v>324.18876178591989</v>
      </c>
      <c r="G12" s="225">
        <v>305.99350058035787</v>
      </c>
      <c r="H12" s="17">
        <v>296.20365993880284</v>
      </c>
      <c r="I12" s="17">
        <v>297.0221164646664</v>
      </c>
      <c r="J12" s="19">
        <v>296.42436532600158</v>
      </c>
      <c r="L12" s="127">
        <f>((J12/B12)^(1/8))-1</f>
        <v>-3.2194165036599665E-2</v>
      </c>
    </row>
    <row r="13" spans="1:12" x14ac:dyDescent="0.3">
      <c r="A13" s="104"/>
      <c r="B13" s="105"/>
      <c r="C13" s="105"/>
      <c r="D13" s="105"/>
      <c r="E13" s="105"/>
      <c r="F13" s="105"/>
      <c r="G13" s="106"/>
      <c r="H13" s="105"/>
      <c r="I13" s="105"/>
      <c r="J13" s="106"/>
      <c r="K13" s="106"/>
      <c r="L13" s="106"/>
    </row>
    <row r="14" spans="1:12" x14ac:dyDescent="0.3">
      <c r="A14" s="118" t="s">
        <v>4</v>
      </c>
      <c r="B14" s="3"/>
      <c r="C14" s="3"/>
      <c r="D14" s="3"/>
      <c r="E14" s="3"/>
      <c r="F14" s="3"/>
      <c r="G14" s="70"/>
      <c r="H14" s="3"/>
      <c r="I14" s="3"/>
      <c r="J14" s="70"/>
      <c r="L14" s="127"/>
    </row>
    <row r="15" spans="1:12" x14ac:dyDescent="0.3">
      <c r="A15" s="103" t="s">
        <v>91</v>
      </c>
      <c r="B15" s="130">
        <v>20.298102</v>
      </c>
      <c r="C15" s="130">
        <v>14.815704999999999</v>
      </c>
      <c r="D15" s="130">
        <v>14.557672</v>
      </c>
      <c r="E15" s="130">
        <v>15.176344</v>
      </c>
      <c r="F15" s="130">
        <v>15.769838999999999</v>
      </c>
      <c r="G15" s="130">
        <v>15.59976</v>
      </c>
      <c r="H15" s="130">
        <v>15.353553</v>
      </c>
      <c r="I15" s="130">
        <v>15.934294</v>
      </c>
      <c r="J15" s="130">
        <v>16.167273000000002</v>
      </c>
      <c r="L15" s="127">
        <f>((J15/B15)^(1/8))-1</f>
        <v>-2.8041621878916678E-2</v>
      </c>
    </row>
    <row r="16" spans="1:12" x14ac:dyDescent="0.3">
      <c r="A16" s="103" t="s">
        <v>92</v>
      </c>
      <c r="B16" s="130">
        <v>4.5830909999999996</v>
      </c>
      <c r="C16" s="130">
        <v>4.5098149999999997</v>
      </c>
      <c r="D16" s="130">
        <v>4.3756060000000003</v>
      </c>
      <c r="E16" s="130">
        <v>4.4064810000000003</v>
      </c>
      <c r="F16" s="130">
        <v>4.326206</v>
      </c>
      <c r="G16" s="130">
        <v>4.3426559999999998</v>
      </c>
      <c r="H16" s="130">
        <v>4.2116749999999996</v>
      </c>
      <c r="I16" s="130">
        <v>4.2190219999999998</v>
      </c>
      <c r="J16" s="130">
        <v>4.2611400000000001</v>
      </c>
      <c r="L16" s="127">
        <f>((J16/B16)^(1/8))-1</f>
        <v>-9.0632948812546799E-3</v>
      </c>
    </row>
    <row r="17" spans="1:12" x14ac:dyDescent="0.3">
      <c r="A17" s="103" t="s">
        <v>93</v>
      </c>
      <c r="B17" s="130">
        <v>15.715011000000001</v>
      </c>
      <c r="C17" s="130">
        <v>10.30589</v>
      </c>
      <c r="D17" s="130">
        <v>10.182066000000001</v>
      </c>
      <c r="E17" s="130">
        <v>10.769863000000001</v>
      </c>
      <c r="F17" s="130">
        <v>11.443633</v>
      </c>
      <c r="G17" s="130">
        <v>11.257104</v>
      </c>
      <c r="H17" s="130">
        <v>11.141878</v>
      </c>
      <c r="I17" s="130">
        <v>11.715272000000001</v>
      </c>
      <c r="J17" s="130">
        <v>11.906133000000001</v>
      </c>
      <c r="L17" s="127">
        <f>((J17/B17)^(1/8))-1</f>
        <v>-3.4100358147846288E-2</v>
      </c>
    </row>
    <row r="18" spans="1:12" x14ac:dyDescent="0.3">
      <c r="A18" s="103" t="s">
        <v>98</v>
      </c>
      <c r="B18" s="130">
        <v>13.295093</v>
      </c>
      <c r="C18" s="130">
        <v>12.292716</v>
      </c>
      <c r="D18" s="130">
        <v>12.127985000000001</v>
      </c>
      <c r="E18" s="130">
        <v>12.921908333333333</v>
      </c>
      <c r="F18" s="130">
        <v>12.566008068060894</v>
      </c>
      <c r="G18" s="130">
        <v>12.270675000000001</v>
      </c>
      <c r="H18" s="130">
        <v>12.566649999999999</v>
      </c>
      <c r="I18" s="130">
        <v>12.538926999999999</v>
      </c>
      <c r="J18" s="130">
        <v>12.937106</v>
      </c>
      <c r="L18" s="127">
        <f>((J18/B18)^(1/8))-1</f>
        <v>-3.4061114124097625E-3</v>
      </c>
    </row>
    <row r="19" spans="1:12" x14ac:dyDescent="0.3">
      <c r="A19" s="114" t="s">
        <v>94</v>
      </c>
      <c r="B19" s="17">
        <v>24521.017323903972</v>
      </c>
      <c r="C19" s="17">
        <v>27912.37489992729</v>
      </c>
      <c r="D19" s="17">
        <v>28671.163695091942</v>
      </c>
      <c r="E19" s="17">
        <v>27225.781539225656</v>
      </c>
      <c r="F19" s="17">
        <v>27206.059664475124</v>
      </c>
      <c r="G19" s="17">
        <v>27567.870005933324</v>
      </c>
      <c r="H19" s="17">
        <v>26916</v>
      </c>
      <c r="I19" s="17">
        <v>26714</v>
      </c>
      <c r="J19" s="17">
        <v>27500</v>
      </c>
      <c r="L19" s="127">
        <f>((J19/B19)^(1/8))-1</f>
        <v>1.443512006195613E-2</v>
      </c>
    </row>
    <row r="20" spans="1:12" x14ac:dyDescent="0.3">
      <c r="A20" s="115" t="s">
        <v>95</v>
      </c>
      <c r="B20" s="65">
        <v>15700</v>
      </c>
      <c r="C20" s="65">
        <v>19800</v>
      </c>
      <c r="D20" s="65">
        <v>21100</v>
      </c>
      <c r="E20" s="65">
        <v>19900</v>
      </c>
      <c r="F20" s="65">
        <v>19300</v>
      </c>
      <c r="G20" s="66">
        <v>18300</v>
      </c>
      <c r="H20" s="65">
        <v>16700</v>
      </c>
      <c r="I20" s="65">
        <v>16000</v>
      </c>
      <c r="J20" s="66">
        <v>15300</v>
      </c>
      <c r="L20" s="127">
        <f>((J20/B20)^(1/8))-1</f>
        <v>-3.2207875942313891E-3</v>
      </c>
    </row>
    <row r="21" spans="1:12" x14ac:dyDescent="0.3">
      <c r="A21" s="115" t="s">
        <v>96</v>
      </c>
      <c r="B21" s="17">
        <v>7807.5219410000009</v>
      </c>
      <c r="C21" s="17">
        <v>9790.7954592215992</v>
      </c>
      <c r="D21" s="17">
        <v>8528.4330460000001</v>
      </c>
      <c r="E21" s="17">
        <v>7300.340379374944</v>
      </c>
      <c r="F21" s="17">
        <v>5928.7480729999997</v>
      </c>
      <c r="G21" s="17">
        <v>4538.156524</v>
      </c>
      <c r="H21" s="17">
        <v>3700</v>
      </c>
      <c r="I21" s="17">
        <v>3000</v>
      </c>
      <c r="J21" s="17">
        <v>2400</v>
      </c>
      <c r="L21" s="127">
        <f>((J21/B21)^(1/8))-1</f>
        <v>-0.13709645426335537</v>
      </c>
    </row>
    <row r="22" spans="1:12" x14ac:dyDescent="0.3">
      <c r="A22" s="115" t="s">
        <v>97</v>
      </c>
      <c r="B22" s="17">
        <v>29.301143592299997</v>
      </c>
      <c r="C22" s="17">
        <v>29.011832876565155</v>
      </c>
      <c r="D22" s="17">
        <v>24.892688562976776</v>
      </c>
      <c r="E22" s="17">
        <v>20.291226873293876</v>
      </c>
      <c r="F22" s="17">
        <v>16.813638999999998</v>
      </c>
      <c r="G22" s="17">
        <v>14.875128</v>
      </c>
      <c r="H22" s="17">
        <v>16</v>
      </c>
      <c r="I22" s="17">
        <v>14</v>
      </c>
      <c r="J22" s="17">
        <v>11</v>
      </c>
      <c r="L22" s="127">
        <f>((J22/B22)^(1/8))-1</f>
        <v>-0.11526437650272925</v>
      </c>
    </row>
    <row r="23" spans="1:12" x14ac:dyDescent="0.3">
      <c r="A23" s="115" t="s">
        <v>75</v>
      </c>
      <c r="B23" s="17">
        <v>4186436175.8520908</v>
      </c>
      <c r="C23" s="17">
        <v>7757850371.698082</v>
      </c>
      <c r="D23" s="17">
        <v>9426142265.4523106</v>
      </c>
      <c r="E23" s="17">
        <v>10802271821.432789</v>
      </c>
      <c r="F23" s="17">
        <v>14666753230.060478</v>
      </c>
      <c r="G23" s="19">
        <v>21197048145.06813</v>
      </c>
      <c r="H23" s="17">
        <v>31730000000</v>
      </c>
      <c r="I23" s="17">
        <v>49200000000</v>
      </c>
      <c r="J23" s="19">
        <v>86323000000</v>
      </c>
      <c r="L23" s="127">
        <f>((J23/B23)^(1/8))-1</f>
        <v>0.4597727635150044</v>
      </c>
    </row>
    <row r="24" spans="1:12" x14ac:dyDescent="0.3">
      <c r="A24" s="115" t="s">
        <v>76</v>
      </c>
      <c r="B24" s="17">
        <v>221.85066578067901</v>
      </c>
      <c r="C24" s="17">
        <v>200.88425703036941</v>
      </c>
      <c r="D24" s="17">
        <v>189.8905916916502</v>
      </c>
      <c r="E24" s="17">
        <v>171.05833503757873</v>
      </c>
      <c r="F24" s="17">
        <v>147.78974460606346</v>
      </c>
      <c r="G24" s="17">
        <v>140.27652772292504</v>
      </c>
      <c r="H24" s="17">
        <v>132.08380912972032</v>
      </c>
      <c r="I24" s="17">
        <v>129.37958128315125</v>
      </c>
      <c r="J24" s="17">
        <v>127.10903953326192</v>
      </c>
      <c r="L24" s="127">
        <f>((J24/B24)^(1/8))-1</f>
        <v>-6.7251707714530484E-2</v>
      </c>
    </row>
    <row r="25" spans="1:12" ht="15" thickBot="1" x14ac:dyDescent="0.35">
      <c r="A25" s="119" t="s">
        <v>36</v>
      </c>
    </row>
    <row r="26" spans="1:12" x14ac:dyDescent="0.3">
      <c r="A26" s="120" t="s">
        <v>42</v>
      </c>
      <c r="B26" s="121">
        <v>1916630</v>
      </c>
      <c r="C26" s="121">
        <v>2252653</v>
      </c>
      <c r="D26" s="121">
        <v>2464282</v>
      </c>
      <c r="E26" s="121">
        <v>2689428</v>
      </c>
      <c r="F26" s="121">
        <v>2913191</v>
      </c>
      <c r="G26" s="122">
        <v>3156071</v>
      </c>
      <c r="H26" s="121">
        <v>3439034</v>
      </c>
      <c r="I26" s="121">
        <v>3616705</v>
      </c>
      <c r="J26" s="122">
        <v>3795410</v>
      </c>
      <c r="L26" s="127">
        <f>((J26/B26)^(1/8))-1</f>
        <v>8.915590896538661E-2</v>
      </c>
    </row>
    <row r="27" spans="1:12" x14ac:dyDescent="0.3">
      <c r="A27" s="98" t="s">
        <v>43</v>
      </c>
      <c r="B27" s="73"/>
      <c r="C27" s="73"/>
      <c r="D27" s="73"/>
      <c r="E27" s="73"/>
      <c r="F27" s="73">
        <v>4013404</v>
      </c>
      <c r="G27" s="81">
        <v>4559958</v>
      </c>
      <c r="H27" s="73">
        <v>5078741</v>
      </c>
      <c r="I27" s="73">
        <v>5947815</v>
      </c>
      <c r="J27" s="81">
        <v>7074933</v>
      </c>
      <c r="L27" s="127">
        <f>((J27/F27)^(1/8))-1</f>
        <v>7.343606260639679E-2</v>
      </c>
    </row>
    <row r="28" spans="1:12" ht="15" thickBot="1" x14ac:dyDescent="0.3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06"/>
      <c r="L28" s="106"/>
    </row>
    <row r="29" spans="1:12" x14ac:dyDescent="0.3">
      <c r="A29" s="125" t="s">
        <v>80</v>
      </c>
    </row>
    <row r="30" spans="1:12" x14ac:dyDescent="0.3">
      <c r="A30" s="46" t="s">
        <v>37</v>
      </c>
      <c r="B30" s="72">
        <v>0.24754972168500552</v>
      </c>
      <c r="C30" s="72">
        <v>0.26378994416187501</v>
      </c>
      <c r="D30" s="72">
        <v>0.27701053152043703</v>
      </c>
      <c r="E30" s="72">
        <v>0.28740738143258265</v>
      </c>
      <c r="F30" s="72">
        <v>0.29801358115807075</v>
      </c>
      <c r="G30" s="77">
        <v>0.311</v>
      </c>
      <c r="H30" s="72">
        <v>0.32100000000000001</v>
      </c>
      <c r="I30" s="72">
        <v>0.33100000000000002</v>
      </c>
      <c r="J30" s="77">
        <v>0.34100000000000003</v>
      </c>
      <c r="L30" s="127">
        <f>((J30/B30)^(1/8))-1</f>
        <v>4.0846034824733479E-2</v>
      </c>
    </row>
    <row r="31" spans="1:12" ht="15" thickBot="1" x14ac:dyDescent="0.35">
      <c r="A31" s="47" t="s">
        <v>38</v>
      </c>
      <c r="B31" s="78">
        <v>0.17137991307921407</v>
      </c>
      <c r="C31" s="78">
        <v>0.20251493429342415</v>
      </c>
      <c r="D31" s="78">
        <v>0.22154764608289429</v>
      </c>
      <c r="E31" s="78">
        <v>0.24311195978344152</v>
      </c>
      <c r="F31" s="78">
        <v>0.26333910899770646</v>
      </c>
      <c r="G31" s="79">
        <v>0.28699999999999998</v>
      </c>
      <c r="H31" s="78">
        <v>0.31923213437991405</v>
      </c>
      <c r="I31" s="78">
        <v>0.33572464144655362</v>
      </c>
      <c r="J31" s="79">
        <v>0.35231313070672449</v>
      </c>
      <c r="L31" s="127">
        <f>((J31/B31)^(1/8))-1</f>
        <v>9.4261486027914287E-2</v>
      </c>
    </row>
    <row r="32" spans="1:12" ht="15" thickBot="1" x14ac:dyDescent="0.35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06"/>
      <c r="L32" s="106"/>
    </row>
    <row r="33" spans="1:12" x14ac:dyDescent="0.3">
      <c r="A33" s="211" t="s">
        <v>123</v>
      </c>
    </row>
    <row r="34" spans="1:12" x14ac:dyDescent="0.3">
      <c r="A34" s="92" t="s">
        <v>41</v>
      </c>
      <c r="B34" s="23">
        <v>1837104</v>
      </c>
      <c r="C34" s="23">
        <v>2303228</v>
      </c>
      <c r="D34" s="23">
        <v>2450361</v>
      </c>
      <c r="E34" s="23">
        <v>2679803</v>
      </c>
      <c r="F34" s="23">
        <v>2863777</v>
      </c>
      <c r="G34" s="24">
        <v>3053422</v>
      </c>
      <c r="H34" s="23">
        <v>3249887.13</v>
      </c>
      <c r="I34" s="23">
        <v>3341835.42</v>
      </c>
      <c r="J34" s="24">
        <v>3328574.57</v>
      </c>
      <c r="L34" s="127">
        <f>((J34/B34)^(1/8))-1</f>
        <v>7.7123667057998668E-2</v>
      </c>
    </row>
    <row r="35" spans="1:12" ht="15" thickBot="1" x14ac:dyDescent="0.35">
      <c r="A35" s="126" t="s">
        <v>40</v>
      </c>
      <c r="B35" s="63"/>
      <c r="C35" s="63"/>
      <c r="D35" s="63"/>
      <c r="E35" s="63"/>
      <c r="F35" s="23">
        <v>49414</v>
      </c>
      <c r="G35" s="24">
        <v>102649</v>
      </c>
      <c r="H35" s="23">
        <v>189146.87</v>
      </c>
      <c r="I35" s="23">
        <v>274869.58</v>
      </c>
      <c r="J35" s="24">
        <v>466835.43</v>
      </c>
      <c r="L35" s="127">
        <f>((J35/F35)^(1/8))-1</f>
        <v>0.32407999722286451</v>
      </c>
    </row>
  </sheetData>
  <pageMargins left="0.11811023622047245" right="0.11811023622047245" top="0.15748031496062992" bottom="0.15748031496062992" header="0.31496062992125984" footer="0.31496062992125984"/>
  <pageSetup paperSize="9" scale="91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C35368A9-F02B-4131-A6B9-12F66E41DE3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'!B34:J34</xm:f>
              <xm:sqref>K34</xm:sqref>
            </x14:sparkline>
          </x14:sparklines>
        </x14:sparklineGroup>
        <x14:sparklineGroup manualMax="0" manualMin="0" displayEmptyCellsAs="gap" xr2:uid="{0314759E-CB67-4429-A313-2EA515DDFF2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'!B30:J30</xm:f>
              <xm:sqref>K30</xm:sqref>
            </x14:sparkline>
          </x14:sparklines>
        </x14:sparklineGroup>
        <x14:sparklineGroup manualMax="0" manualMin="0" displayEmptyCellsAs="gap" xr2:uid="{68B9334E-AC24-47F7-976B-9D66F2CEC00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'!B26:J26</xm:f>
              <xm:sqref>K26</xm:sqref>
            </x14:sparkline>
          </x14:sparklines>
        </x14:sparklineGroup>
        <x14:sparklineGroup manualMax="0" manualMin="0" displayEmptyCellsAs="gap" xr2:uid="{0E2B3B36-9EBE-41F4-BC24-6837D2503F7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'!B22:J22</xm:f>
              <xm:sqref>K22</xm:sqref>
            </x14:sparkline>
          </x14:sparklines>
        </x14:sparklineGroup>
        <x14:sparklineGroup manualMax="0" manualMin="0" displayEmptyCellsAs="gap" xr2:uid="{0EDC1A0E-8890-447E-A2F3-8FC83F5A115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'!B19:J19</xm:f>
              <xm:sqref>K19</xm:sqref>
            </x14:sparkline>
          </x14:sparklines>
        </x14:sparklineGroup>
        <x14:sparklineGroup manualMax="0" manualMin="0" displayEmptyCellsAs="gap" xr2:uid="{3218D4D4-4AEE-4DE8-A381-E1B9C2DADA3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'!B17:J17</xm:f>
              <xm:sqref>K17</xm:sqref>
            </x14:sparkline>
          </x14:sparklines>
        </x14:sparklineGroup>
        <x14:sparklineGroup manualMax="0" manualMin="0" displayEmptyCellsAs="gap" xr2:uid="{FD4ADD9E-BBD2-4D85-B3E8-98245EC7052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'!B15:J15</xm:f>
              <xm:sqref>K15</xm:sqref>
            </x14:sparkline>
          </x14:sparklines>
        </x14:sparklineGroup>
        <x14:sparklineGroup manualMax="0" manualMin="0" displayEmptyCellsAs="gap" xr2:uid="{27000295-15D9-4AB7-B6A4-4651545B853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'!B11:J11</xm:f>
              <xm:sqref>K11</xm:sqref>
            </x14:sparkline>
          </x14:sparklines>
        </x14:sparklineGroup>
        <x14:sparklineGroup manualMax="0" manualMin="0" displayEmptyCellsAs="gap" xr2:uid="{9EF2B232-5AD7-4B32-83E5-489A2DF7A66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'!B10:J10</xm:f>
              <xm:sqref>K10</xm:sqref>
            </x14:sparkline>
          </x14:sparklines>
        </x14:sparklineGroup>
        <x14:sparklineGroup manualMax="0" manualMin="0" displayEmptyCellsAs="gap" xr2:uid="{749BC24C-9AF9-43CA-8D54-8A434512FA8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'!B16:J16</xm:f>
              <xm:sqref>K16</xm:sqref>
            </x14:sparkline>
          </x14:sparklines>
        </x14:sparklineGroup>
        <x14:sparklineGroup manualMax="0" manualMin="0" displayEmptyCellsAs="gap" xr2:uid="{F1BC5C8C-F17A-4221-9BF3-BC67ED9F551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'!B21:J21</xm:f>
              <xm:sqref>K21</xm:sqref>
            </x14:sparkline>
          </x14:sparklines>
        </x14:sparklineGroup>
        <x14:sparklineGroup manualMax="0" manualMin="0" displayEmptyCellsAs="gap" xr2:uid="{0559E886-1824-415F-A395-98235FEEB41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'!B20:J20</xm:f>
              <xm:sqref>K20</xm:sqref>
            </x14:sparkline>
          </x14:sparklines>
        </x14:sparklineGroup>
        <x14:sparklineGroup manualMax="0" manualMin="0" displayEmptyCellsAs="gap" xr2:uid="{00000000-0003-0000-00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'!B3:J3</xm:f>
              <xm:sqref>K3</xm:sqref>
            </x14:sparkline>
          </x14:sparklines>
        </x14:sparklineGroup>
        <x14:sparklineGroup manualMax="0" manualMin="0" displayEmptyCellsAs="gap" xr2:uid="{718947AE-13B6-47C8-92DA-8669AECFF66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'!B12:J12</xm:f>
              <xm:sqref>K12</xm:sqref>
            </x14:sparkline>
          </x14:sparklines>
        </x14:sparklineGroup>
        <x14:sparklineGroup manualMax="0" manualMin="0" displayEmptyCellsAs="gap" xr2:uid="{BE2B2BA7-F23C-4104-AE45-93263CE0129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'!B18:J18</xm:f>
              <xm:sqref>K18</xm:sqref>
            </x14:sparkline>
          </x14:sparklines>
        </x14:sparklineGroup>
        <x14:sparklineGroup manualMax="0" manualMin="0" displayEmptyCellsAs="gap" xr2:uid="{2AE11963-16A9-4117-87AE-3698B3514C8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'!B23:J23</xm:f>
              <xm:sqref>K23</xm:sqref>
            </x14:sparkline>
          </x14:sparklines>
        </x14:sparklineGroup>
        <x14:sparklineGroup manualMax="0" manualMin="0" displayEmptyCellsAs="gap" xr2:uid="{CD0E2D41-DD4D-45CC-A073-97344F1C2E4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'!B24:J24</xm:f>
              <xm:sqref>K24</xm:sqref>
            </x14:sparkline>
          </x14:sparklines>
        </x14:sparklineGroup>
        <x14:sparklineGroup manualMax="0" manualMin="0" displayEmptyCellsAs="gap" xr2:uid="{4AB16758-8491-481A-B7BD-6569D9F8841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'!B9:J9</xm:f>
              <xm:sqref>K9</xm:sqref>
            </x14:sparkline>
          </x14:sparklines>
        </x14:sparklineGroup>
        <x14:sparklineGroup manualMax="0" manualMin="0" displayEmptyCellsAs="gap" xr2:uid="{F1F97B28-09E0-4447-81D6-436783BD2B6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'!B7:J7</xm:f>
              <xm:sqref>K7</xm:sqref>
            </x14:sparkline>
          </x14:sparklines>
        </x14:sparklineGroup>
        <x14:sparklineGroup manualMax="0" manualMin="0" displayEmptyCellsAs="gap" xr2:uid="{286E4B65-4FDD-4E81-BDAB-45CB56D3D11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'!B6:J6</xm:f>
              <xm:sqref>K6</xm:sqref>
            </x14:sparkline>
          </x14:sparklines>
        </x14:sparklineGroup>
        <x14:sparklineGroup manualMax="0" manualMin="0" displayEmptyCellsAs="gap" xr2:uid="{BABA3328-EE6B-405E-9DF8-ED78F60E49F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'!B5:J5</xm:f>
              <xm:sqref>K5</xm:sqref>
            </x14:sparkline>
          </x14:sparklines>
        </x14:sparklineGroup>
        <x14:sparklineGroup manualMax="0" manualMin="0" displayEmptyCellsAs="gap" xr2:uid="{A1D6CF4E-B7A9-44EA-BF37-0620A608069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'!B4:J4</xm:f>
              <xm:sqref>K4</xm:sqref>
            </x14:sparkline>
          </x14:sparklines>
        </x14:sparklineGroup>
        <x14:sparklineGroup manualMax="0" manualMin="0" displayEmptyCellsAs="gap" xr2:uid="{60AFDF14-792A-4496-ADA0-49B21667D74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'!B27:J27</xm:f>
              <xm:sqref>K27</xm:sqref>
            </x14:sparkline>
          </x14:sparklines>
        </x14:sparklineGroup>
        <x14:sparklineGroup manualMax="0" manualMin="0" displayEmptyCellsAs="gap" xr2:uid="{9548AE60-6F05-42B3-B85F-362F1131CE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'!B31:J31</xm:f>
              <xm:sqref>K31</xm:sqref>
            </x14:sparkline>
          </x14:sparklines>
        </x14:sparklineGroup>
        <x14:sparklineGroup manualMax="0" manualMin="0" displayEmptyCellsAs="gap" xr2:uid="{F64E3C1C-A223-498E-B3DF-E9AC8837EA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'Overview '!B35:J35</xm:f>
              <xm:sqref>K35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35"/>
  <sheetViews>
    <sheetView topLeftCell="B1" workbookViewId="0">
      <selection activeCell="F9" sqref="F9:N9"/>
    </sheetView>
  </sheetViews>
  <sheetFormatPr defaultRowHeight="14.4" outlineLevelRow="1" x14ac:dyDescent="0.3"/>
  <cols>
    <col min="1" max="1" width="32.44140625" customWidth="1"/>
    <col min="2" max="4" width="14.33203125" bestFit="1" customWidth="1"/>
    <col min="5" max="5" width="14.33203125" customWidth="1"/>
    <col min="6" max="8" width="14.33203125" bestFit="1" customWidth="1"/>
    <col min="9" max="9" width="14.33203125" customWidth="1"/>
    <col min="10" max="13" width="14.33203125" bestFit="1" customWidth="1"/>
    <col min="14" max="18" width="11" bestFit="1" customWidth="1"/>
  </cols>
  <sheetData>
    <row r="2" spans="1:16" ht="18.600000000000001" thickBot="1" x14ac:dyDescent="0.4">
      <c r="A2" s="2" t="s">
        <v>0</v>
      </c>
    </row>
    <row r="3" spans="1:16" x14ac:dyDescent="0.3">
      <c r="A3" s="4"/>
      <c r="B3" s="6">
        <v>2005</v>
      </c>
      <c r="C3" s="5">
        <v>2006</v>
      </c>
      <c r="D3" s="6">
        <v>2007</v>
      </c>
      <c r="E3" s="7">
        <v>2008</v>
      </c>
      <c r="F3" s="6">
        <v>2009</v>
      </c>
      <c r="G3" s="7">
        <v>2010</v>
      </c>
      <c r="H3" s="8">
        <v>2011</v>
      </c>
      <c r="I3" s="7">
        <v>2012</v>
      </c>
      <c r="J3" s="7">
        <v>2013</v>
      </c>
      <c r="K3" s="7">
        <v>2014</v>
      </c>
      <c r="L3" s="7">
        <v>2015</v>
      </c>
      <c r="M3" s="7">
        <v>2016</v>
      </c>
      <c r="N3" s="9">
        <v>2017</v>
      </c>
    </row>
    <row r="4" spans="1:16" x14ac:dyDescent="0.3">
      <c r="A4" s="10" t="s">
        <v>3</v>
      </c>
      <c r="B4" s="175">
        <v>13</v>
      </c>
      <c r="C4" s="175">
        <v>14</v>
      </c>
      <c r="D4" s="175">
        <v>14</v>
      </c>
      <c r="E4" s="175">
        <v>14</v>
      </c>
      <c r="F4" s="175">
        <v>11</v>
      </c>
      <c r="G4" s="175">
        <v>11</v>
      </c>
      <c r="H4" s="175">
        <v>11</v>
      </c>
      <c r="I4" s="175">
        <v>9</v>
      </c>
      <c r="J4" s="175">
        <v>8</v>
      </c>
      <c r="K4" s="176">
        <v>8</v>
      </c>
      <c r="L4" s="176">
        <v>6</v>
      </c>
      <c r="M4" s="176">
        <v>5</v>
      </c>
      <c r="N4" s="177">
        <v>5</v>
      </c>
    </row>
    <row r="5" spans="1:16" ht="15" thickBot="1" x14ac:dyDescent="0.35">
      <c r="A5" s="11" t="s">
        <v>4</v>
      </c>
      <c r="B5" s="178">
        <v>4</v>
      </c>
      <c r="C5" s="178">
        <v>4</v>
      </c>
      <c r="D5" s="178">
        <v>4</v>
      </c>
      <c r="E5" s="178">
        <v>3</v>
      </c>
      <c r="F5" s="178">
        <v>3</v>
      </c>
      <c r="G5" s="178">
        <v>3</v>
      </c>
      <c r="H5" s="178">
        <v>3</v>
      </c>
      <c r="I5" s="178">
        <v>3</v>
      </c>
      <c r="J5" s="178">
        <v>3</v>
      </c>
      <c r="K5" s="179">
        <v>4</v>
      </c>
      <c r="L5" s="179">
        <v>4</v>
      </c>
      <c r="M5" s="179">
        <v>4</v>
      </c>
      <c r="N5" s="180">
        <v>4</v>
      </c>
    </row>
    <row r="7" spans="1:16" ht="18.600000000000001" thickBot="1" x14ac:dyDescent="0.4">
      <c r="A7" s="2" t="s">
        <v>11</v>
      </c>
    </row>
    <row r="8" spans="1:16" x14ac:dyDescent="0.3">
      <c r="A8" s="4"/>
      <c r="B8" s="5">
        <v>2005</v>
      </c>
      <c r="C8" s="5">
        <v>2006</v>
      </c>
      <c r="D8" s="5">
        <v>2007</v>
      </c>
      <c r="E8" s="5">
        <v>2008</v>
      </c>
      <c r="F8" s="5">
        <v>2009</v>
      </c>
      <c r="G8" s="5">
        <v>2010</v>
      </c>
      <c r="H8" s="5">
        <v>2011</v>
      </c>
      <c r="I8" s="5">
        <v>2012</v>
      </c>
      <c r="J8" s="5">
        <v>2013</v>
      </c>
      <c r="K8" s="9">
        <v>2014</v>
      </c>
      <c r="L8" s="5">
        <v>2015</v>
      </c>
      <c r="M8" s="5">
        <v>2016</v>
      </c>
      <c r="N8" s="9">
        <v>2017</v>
      </c>
    </row>
    <row r="9" spans="1:16" ht="29.4" thickBot="1" x14ac:dyDescent="0.35">
      <c r="A9" s="14" t="s">
        <v>114</v>
      </c>
      <c r="B9" s="12">
        <v>23068</v>
      </c>
      <c r="C9" s="12">
        <v>20615</v>
      </c>
      <c r="D9" s="12">
        <v>20854</v>
      </c>
      <c r="E9" s="12">
        <v>21391</v>
      </c>
      <c r="F9" s="12">
        <v>19596</v>
      </c>
      <c r="G9" s="12">
        <v>19484</v>
      </c>
      <c r="H9" s="12">
        <v>18970</v>
      </c>
      <c r="I9" s="12">
        <v>16537</v>
      </c>
      <c r="J9" s="12">
        <v>13950</v>
      </c>
      <c r="K9" s="13">
        <v>15800</v>
      </c>
      <c r="L9" s="12">
        <v>17400</v>
      </c>
      <c r="M9" s="12">
        <v>16800</v>
      </c>
      <c r="N9" s="13">
        <v>17100</v>
      </c>
    </row>
    <row r="10" spans="1:16" outlineLevel="1" x14ac:dyDescent="0.3">
      <c r="A10" s="21" t="s">
        <v>115</v>
      </c>
      <c r="B10" s="27">
        <v>14741</v>
      </c>
      <c r="C10" s="27">
        <v>11755</v>
      </c>
      <c r="D10" s="27">
        <v>11348</v>
      </c>
      <c r="E10" s="27">
        <v>12056</v>
      </c>
      <c r="F10" s="27">
        <v>11369</v>
      </c>
      <c r="G10" s="27">
        <v>10925</v>
      </c>
      <c r="H10" s="27">
        <v>10569</v>
      </c>
      <c r="I10" s="27">
        <v>8750</v>
      </c>
      <c r="J10" s="27">
        <v>6878</v>
      </c>
      <c r="K10" s="28">
        <v>6924</v>
      </c>
      <c r="L10" s="27">
        <v>8500</v>
      </c>
      <c r="M10" s="27">
        <v>8500</v>
      </c>
      <c r="N10" s="28">
        <v>8400</v>
      </c>
    </row>
    <row r="11" spans="1:16" outlineLevel="1" x14ac:dyDescent="0.3">
      <c r="A11" s="18" t="s">
        <v>116</v>
      </c>
      <c r="B11" s="23">
        <v>6383</v>
      </c>
      <c r="C11" s="23">
        <v>6570</v>
      </c>
      <c r="D11" s="23">
        <v>6671</v>
      </c>
      <c r="E11" s="23">
        <v>6844</v>
      </c>
      <c r="F11" s="23">
        <v>6403</v>
      </c>
      <c r="G11" s="23">
        <v>6201</v>
      </c>
      <c r="H11" s="23">
        <v>5608</v>
      </c>
      <c r="I11" s="23">
        <v>5032</v>
      </c>
      <c r="J11" s="23">
        <v>4734</v>
      </c>
      <c r="K11" s="24">
        <v>4600</v>
      </c>
      <c r="L11" s="23">
        <v>4300</v>
      </c>
      <c r="M11" s="23">
        <v>4300</v>
      </c>
      <c r="N11" s="24">
        <v>4600</v>
      </c>
    </row>
    <row r="12" spans="1:16" ht="15" outlineLevel="1" thickBot="1" x14ac:dyDescent="0.35">
      <c r="A12" s="20" t="s">
        <v>117</v>
      </c>
      <c r="B12" s="25">
        <v>1944</v>
      </c>
      <c r="C12" s="25">
        <v>2290</v>
      </c>
      <c r="D12" s="25">
        <v>2835</v>
      </c>
      <c r="E12" s="25">
        <v>2491</v>
      </c>
      <c r="F12" s="25">
        <v>1824</v>
      </c>
      <c r="G12" s="25">
        <v>2358</v>
      </c>
      <c r="H12" s="25">
        <v>2793</v>
      </c>
      <c r="I12" s="25">
        <v>2755</v>
      </c>
      <c r="J12" s="25">
        <v>2338</v>
      </c>
      <c r="K12" s="26">
        <v>2728</v>
      </c>
      <c r="L12" s="25">
        <v>2350</v>
      </c>
      <c r="M12" s="25">
        <v>1800</v>
      </c>
      <c r="N12" s="26">
        <v>1400</v>
      </c>
    </row>
    <row r="13" spans="1:16" ht="15" thickBot="1" x14ac:dyDescent="0.35">
      <c r="A13" s="39" t="s">
        <v>118</v>
      </c>
      <c r="B13" s="16"/>
      <c r="C13" s="16">
        <v>-0.10633778394312468</v>
      </c>
      <c r="D13" s="16">
        <v>1.1593499878729081E-2</v>
      </c>
      <c r="E13" s="16">
        <v>2.5750455548096289E-2</v>
      </c>
      <c r="F13" s="16">
        <v>-8.3913795521480997E-2</v>
      </c>
      <c r="G13" s="16">
        <v>-5.7154521330883851E-3</v>
      </c>
      <c r="H13" s="16">
        <v>-2.6380619995894066E-2</v>
      </c>
      <c r="I13" s="16">
        <v>-0.12825513969425409</v>
      </c>
      <c r="J13" s="16">
        <v>-0.15643708048618249</v>
      </c>
      <c r="K13" s="16">
        <v>1.0824372759856631E-2</v>
      </c>
      <c r="L13" s="16">
        <v>0.10126582278481013</v>
      </c>
      <c r="M13" s="16">
        <v>-3.4482758620689655E-2</v>
      </c>
      <c r="N13" s="16">
        <v>1.7857142857142856E-2</v>
      </c>
    </row>
    <row r="14" spans="1:16" x14ac:dyDescent="0.3">
      <c r="K14" s="174"/>
      <c r="N14" s="128"/>
      <c r="O14" s="128"/>
      <c r="P14" s="128"/>
    </row>
    <row r="15" spans="1:16" ht="18.600000000000001" thickBot="1" x14ac:dyDescent="0.4">
      <c r="A15" s="2" t="s">
        <v>69</v>
      </c>
      <c r="N15" s="144"/>
      <c r="O15" s="144"/>
      <c r="P15" s="144"/>
    </row>
    <row r="16" spans="1:16" ht="15" customHeight="1" thickBot="1" x14ac:dyDescent="0.35">
      <c r="A16" s="212"/>
      <c r="B16" s="216" t="s">
        <v>47</v>
      </c>
      <c r="C16" s="217"/>
      <c r="D16" s="217"/>
      <c r="E16" s="218"/>
      <c r="F16" s="219" t="s">
        <v>48</v>
      </c>
      <c r="G16" s="220"/>
      <c r="H16" s="220"/>
      <c r="I16" s="221"/>
      <c r="J16" s="214" t="s">
        <v>49</v>
      </c>
    </row>
    <row r="17" spans="1:10" ht="58.2" thickBot="1" x14ac:dyDescent="0.35">
      <c r="A17" s="213"/>
      <c r="B17" s="173" t="s">
        <v>50</v>
      </c>
      <c r="C17" s="163" t="s">
        <v>51</v>
      </c>
      <c r="D17" s="163" t="s">
        <v>52</v>
      </c>
      <c r="E17" s="163" t="s">
        <v>100</v>
      </c>
      <c r="F17" s="108" t="s">
        <v>113</v>
      </c>
      <c r="G17" s="108" t="s">
        <v>68</v>
      </c>
      <c r="H17" s="108" t="s">
        <v>52</v>
      </c>
      <c r="I17" s="163" t="s">
        <v>100</v>
      </c>
      <c r="J17" s="215"/>
    </row>
    <row r="18" spans="1:10" ht="15" thickBot="1" x14ac:dyDescent="0.35">
      <c r="A18" s="109" t="s">
        <v>53</v>
      </c>
      <c r="B18" s="110">
        <v>5659274</v>
      </c>
      <c r="C18" s="110">
        <v>96972</v>
      </c>
      <c r="D18" s="110">
        <v>3946</v>
      </c>
      <c r="E18" s="110"/>
      <c r="F18" s="111"/>
      <c r="G18" s="111"/>
      <c r="H18" s="111"/>
      <c r="I18" s="111"/>
      <c r="J18" s="110">
        <v>5760192</v>
      </c>
    </row>
    <row r="19" spans="1:10" ht="15" thickBot="1" x14ac:dyDescent="0.35">
      <c r="A19" s="109" t="s">
        <v>54</v>
      </c>
      <c r="B19" s="110">
        <v>5607726</v>
      </c>
      <c r="C19" s="110">
        <v>199033</v>
      </c>
      <c r="D19" s="110">
        <v>5385</v>
      </c>
      <c r="E19" s="110"/>
      <c r="F19" s="111"/>
      <c r="G19" s="111"/>
      <c r="H19" s="111"/>
      <c r="I19" s="111"/>
      <c r="J19" s="110">
        <v>5812144</v>
      </c>
    </row>
    <row r="20" spans="1:10" ht="15" thickBot="1" x14ac:dyDescent="0.35">
      <c r="A20" s="109" t="s">
        <v>55</v>
      </c>
      <c r="B20" s="110">
        <v>5412796</v>
      </c>
      <c r="C20" s="110">
        <v>349751</v>
      </c>
      <c r="D20" s="110">
        <v>6023</v>
      </c>
      <c r="E20" s="110"/>
      <c r="F20" s="112">
        <v>93</v>
      </c>
      <c r="G20" s="111"/>
      <c r="H20" s="111"/>
      <c r="I20" s="111"/>
      <c r="J20" s="110">
        <v>5768663</v>
      </c>
    </row>
    <row r="21" spans="1:10" ht="15" thickBot="1" x14ac:dyDescent="0.35">
      <c r="A21" s="109" t="s">
        <v>56</v>
      </c>
      <c r="B21" s="110">
        <v>5200231</v>
      </c>
      <c r="C21" s="110">
        <v>448542</v>
      </c>
      <c r="D21" s="110">
        <v>6766</v>
      </c>
      <c r="E21" s="110"/>
      <c r="F21" s="112">
        <v>650</v>
      </c>
      <c r="G21" s="111"/>
      <c r="H21" s="111"/>
      <c r="I21" s="111"/>
      <c r="J21" s="110">
        <v>5656189</v>
      </c>
    </row>
    <row r="22" spans="1:10" ht="15" thickBot="1" x14ac:dyDescent="0.35">
      <c r="A22" s="109" t="s">
        <v>57</v>
      </c>
      <c r="B22" s="110">
        <v>5078908</v>
      </c>
      <c r="C22" s="110">
        <v>525499</v>
      </c>
      <c r="D22" s="110">
        <v>7138</v>
      </c>
      <c r="E22" s="110"/>
      <c r="F22" s="113">
        <v>1787</v>
      </c>
      <c r="G22" s="111"/>
      <c r="H22" s="111"/>
      <c r="I22" s="111"/>
      <c r="J22" s="110">
        <v>5613332</v>
      </c>
    </row>
    <row r="23" spans="1:10" ht="15" thickBot="1" x14ac:dyDescent="0.35">
      <c r="A23" s="109" t="s">
        <v>58</v>
      </c>
      <c r="B23" s="110">
        <v>4927622</v>
      </c>
      <c r="C23" s="110">
        <v>578505</v>
      </c>
      <c r="D23" s="110">
        <v>7094</v>
      </c>
      <c r="E23" s="110"/>
      <c r="F23" s="113">
        <v>5018</v>
      </c>
      <c r="G23" s="111"/>
      <c r="H23" s="112">
        <v>444</v>
      </c>
      <c r="I23" s="112"/>
      <c r="J23" s="110">
        <v>5518683</v>
      </c>
    </row>
    <row r="24" spans="1:10" ht="15" thickBot="1" x14ac:dyDescent="0.35">
      <c r="A24" s="109" t="s">
        <v>59</v>
      </c>
      <c r="B24" s="110">
        <v>4778245</v>
      </c>
      <c r="C24" s="110">
        <v>597867</v>
      </c>
      <c r="D24" s="110">
        <v>6213</v>
      </c>
      <c r="E24" s="110"/>
      <c r="F24" s="113">
        <v>12176</v>
      </c>
      <c r="G24" s="111"/>
      <c r="H24" s="112">
        <v>334</v>
      </c>
      <c r="I24" s="112"/>
      <c r="J24" s="110">
        <v>5394835</v>
      </c>
    </row>
    <row r="25" spans="1:10" ht="15" thickBot="1" x14ac:dyDescent="0.35">
      <c r="A25" s="109" t="s">
        <v>60</v>
      </c>
      <c r="B25" s="110">
        <v>4509564</v>
      </c>
      <c r="C25" s="110">
        <v>579533</v>
      </c>
      <c r="D25" s="110">
        <v>6185</v>
      </c>
      <c r="E25" s="110"/>
      <c r="F25" s="113">
        <v>232582</v>
      </c>
      <c r="G25" s="112"/>
      <c r="H25" s="112">
        <v>480</v>
      </c>
      <c r="I25" s="112">
        <v>26875</v>
      </c>
      <c r="J25" s="110">
        <v>5355219</v>
      </c>
    </row>
    <row r="26" spans="1:10" ht="15" thickBot="1" x14ac:dyDescent="0.35">
      <c r="A26" s="109" t="s">
        <v>61</v>
      </c>
      <c r="B26" s="110">
        <v>4110102</v>
      </c>
      <c r="C26" s="110">
        <v>548388</v>
      </c>
      <c r="D26" s="110">
        <v>5971</v>
      </c>
      <c r="E26" s="110"/>
      <c r="F26" s="113">
        <v>589234</v>
      </c>
      <c r="G26" s="112"/>
      <c r="H26" s="112">
        <v>681</v>
      </c>
      <c r="I26" s="112">
        <v>41992</v>
      </c>
      <c r="J26" s="110">
        <v>5296368</v>
      </c>
    </row>
    <row r="27" spans="1:10" ht="15" thickBot="1" x14ac:dyDescent="0.35">
      <c r="A27" s="109" t="s">
        <v>62</v>
      </c>
      <c r="B27" s="110">
        <v>3744759</v>
      </c>
      <c r="C27" s="110">
        <v>517337</v>
      </c>
      <c r="D27" s="110">
        <v>5677</v>
      </c>
      <c r="E27" s="110"/>
      <c r="F27" s="113">
        <v>848354</v>
      </c>
      <c r="G27" s="113">
        <v>42405</v>
      </c>
      <c r="H27" s="112">
        <v>695</v>
      </c>
      <c r="I27" s="112">
        <v>89524</v>
      </c>
      <c r="J27" s="110">
        <v>5248751</v>
      </c>
    </row>
    <row r="28" spans="1:10" ht="15" thickBot="1" x14ac:dyDescent="0.35">
      <c r="A28" s="109" t="s">
        <v>63</v>
      </c>
      <c r="B28" s="110">
        <v>3306469</v>
      </c>
      <c r="C28" s="110">
        <v>473183</v>
      </c>
      <c r="D28" s="110">
        <v>5259</v>
      </c>
      <c r="E28" s="110"/>
      <c r="F28" s="113">
        <v>1191665</v>
      </c>
      <c r="G28" s="113">
        <v>71883</v>
      </c>
      <c r="H28" s="112">
        <v>747</v>
      </c>
      <c r="I28" s="112">
        <v>154833</v>
      </c>
      <c r="J28" s="110">
        <v>5204039</v>
      </c>
    </row>
    <row r="29" spans="1:10" ht="15" thickBot="1" x14ac:dyDescent="0.35">
      <c r="A29" s="109" t="s">
        <v>64</v>
      </c>
      <c r="B29" s="110">
        <v>2917578</v>
      </c>
      <c r="C29" s="110">
        <v>426830</v>
      </c>
      <c r="D29" s="110">
        <v>4808</v>
      </c>
      <c r="E29" s="110"/>
      <c r="F29" s="113">
        <v>1395486</v>
      </c>
      <c r="G29" s="113">
        <v>82091</v>
      </c>
      <c r="H29" s="113">
        <v>1820</v>
      </c>
      <c r="I29" s="113">
        <v>246697</v>
      </c>
      <c r="J29" s="110">
        <v>5075310</v>
      </c>
    </row>
    <row r="30" spans="1:10" ht="15" thickBot="1" x14ac:dyDescent="0.35">
      <c r="A30" s="109" t="s">
        <v>65</v>
      </c>
      <c r="B30" s="110">
        <v>2670296</v>
      </c>
      <c r="C30" s="110">
        <v>387692</v>
      </c>
      <c r="D30" s="110">
        <v>4320</v>
      </c>
      <c r="E30" s="110"/>
      <c r="F30" s="113">
        <v>1415564</v>
      </c>
      <c r="G30" s="113">
        <v>63964</v>
      </c>
      <c r="H30" s="113">
        <v>2791</v>
      </c>
      <c r="I30" s="113">
        <v>364288</v>
      </c>
      <c r="J30" s="110">
        <v>4908915</v>
      </c>
    </row>
    <row r="31" spans="1:10" ht="15" thickBot="1" x14ac:dyDescent="0.35">
      <c r="A31" s="109" t="s">
        <v>66</v>
      </c>
      <c r="B31" s="110">
        <v>2484926</v>
      </c>
      <c r="C31" s="110">
        <v>354655</v>
      </c>
      <c r="D31" s="110">
        <v>3791</v>
      </c>
      <c r="E31" s="110"/>
      <c r="F31" s="113">
        <v>1516775</v>
      </c>
      <c r="G31" s="113">
        <v>47082</v>
      </c>
      <c r="H31" s="113">
        <v>3025</v>
      </c>
      <c r="I31" s="113">
        <v>380420</v>
      </c>
      <c r="J31" s="110">
        <v>4790674</v>
      </c>
    </row>
    <row r="32" spans="1:10" ht="15" thickBot="1" x14ac:dyDescent="0.35">
      <c r="A32" s="109" t="s">
        <v>67</v>
      </c>
      <c r="B32" s="110">
        <v>2377849</v>
      </c>
      <c r="C32" s="110">
        <v>330034</v>
      </c>
      <c r="D32" s="110">
        <v>3499</v>
      </c>
      <c r="E32" s="110"/>
      <c r="F32" s="113">
        <v>1612296</v>
      </c>
      <c r="G32" s="113">
        <v>35325</v>
      </c>
      <c r="H32" s="113">
        <v>2962</v>
      </c>
      <c r="I32" s="113">
        <v>396306</v>
      </c>
      <c r="J32" s="110">
        <v>4758271</v>
      </c>
    </row>
    <row r="33" spans="1:10" ht="15" thickBot="1" x14ac:dyDescent="0.35">
      <c r="A33" s="109" t="s">
        <v>106</v>
      </c>
      <c r="B33" s="110">
        <v>2298569</v>
      </c>
      <c r="C33" s="110">
        <v>303791</v>
      </c>
      <c r="D33" s="110">
        <v>3242</v>
      </c>
      <c r="E33" s="110">
        <v>78789</v>
      </c>
      <c r="F33" s="162">
        <v>1651635</v>
      </c>
      <c r="G33" s="113">
        <v>14344</v>
      </c>
      <c r="H33" s="113">
        <v>2799</v>
      </c>
      <c r="I33" s="113">
        <v>390189</v>
      </c>
      <c r="J33" s="110">
        <v>4743358</v>
      </c>
    </row>
    <row r="34" spans="1:10" ht="15" thickBot="1" x14ac:dyDescent="0.35">
      <c r="A34" s="109" t="s">
        <v>107</v>
      </c>
      <c r="B34" s="110">
        <v>1782963</v>
      </c>
      <c r="C34" s="110">
        <v>262449</v>
      </c>
      <c r="D34" s="110">
        <v>3069</v>
      </c>
      <c r="E34" s="110">
        <v>609443</v>
      </c>
      <c r="F34" s="162">
        <v>1706449</v>
      </c>
      <c r="G34" s="113">
        <v>9386</v>
      </c>
      <c r="H34" s="113">
        <v>2120</v>
      </c>
      <c r="I34" s="113">
        <v>374609</v>
      </c>
      <c r="J34" s="110">
        <v>4750488</v>
      </c>
    </row>
    <row r="35" spans="1:10" ht="15" thickBot="1" x14ac:dyDescent="0.35">
      <c r="A35" s="109" t="s">
        <v>108</v>
      </c>
      <c r="B35" s="110">
        <v>1244008</v>
      </c>
      <c r="C35" s="110">
        <v>230309</v>
      </c>
      <c r="D35" s="110">
        <v>2903</v>
      </c>
      <c r="E35" s="110">
        <v>1161912</v>
      </c>
      <c r="F35" s="162">
        <v>1754020</v>
      </c>
      <c r="G35" s="113">
        <v>7746</v>
      </c>
      <c r="H35" s="113">
        <v>2306</v>
      </c>
      <c r="I35" s="113">
        <v>353490</v>
      </c>
      <c r="J35" s="110">
        <v>4756694</v>
      </c>
    </row>
  </sheetData>
  <mergeCells count="4">
    <mergeCell ref="A16:A17"/>
    <mergeCell ref="J16:J17"/>
    <mergeCell ref="B16:E16"/>
    <mergeCell ref="F16:I16"/>
  </mergeCells>
  <pageMargins left="0.11811023622047245" right="0.11811023622047245" top="0.15748031496062992" bottom="0.15748031496062992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1"/>
  <sheetViews>
    <sheetView topLeftCell="B7" workbookViewId="0">
      <selection activeCell="F21" sqref="F21:N21"/>
    </sheetView>
  </sheetViews>
  <sheetFormatPr defaultRowHeight="14.4" outlineLevelRow="1" x14ac:dyDescent="0.3"/>
  <cols>
    <col min="1" max="1" width="32.44140625" customWidth="1"/>
    <col min="2" max="11" width="14.33203125" bestFit="1" customWidth="1"/>
    <col min="12" max="12" width="12.6640625" bestFit="1" customWidth="1"/>
    <col min="13" max="15" width="11" bestFit="1" customWidth="1"/>
    <col min="16" max="19" width="12.6640625" bestFit="1" customWidth="1"/>
  </cols>
  <sheetData>
    <row r="1" spans="1:17" x14ac:dyDescent="0.3">
      <c r="D1" t="s">
        <v>81</v>
      </c>
    </row>
    <row r="2" spans="1:17" ht="18.600000000000001" thickBot="1" x14ac:dyDescent="0.4">
      <c r="A2" s="2" t="s">
        <v>5</v>
      </c>
    </row>
    <row r="3" spans="1:17" x14ac:dyDescent="0.3">
      <c r="A3" s="4"/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9">
        <v>2014</v>
      </c>
      <c r="L3" s="5">
        <v>2015</v>
      </c>
      <c r="M3" s="5">
        <v>2016</v>
      </c>
      <c r="N3" s="9">
        <v>2017</v>
      </c>
    </row>
    <row r="4" spans="1:17" ht="15" thickBot="1" x14ac:dyDescent="0.35">
      <c r="A4" s="11" t="s">
        <v>2</v>
      </c>
      <c r="B4" s="17">
        <v>7194.3921770400002</v>
      </c>
      <c r="C4" s="17">
        <v>7799.8392385599991</v>
      </c>
      <c r="D4" s="17">
        <v>7789.7447134700005</v>
      </c>
      <c r="E4" s="17">
        <v>7614.6501710299999</v>
      </c>
      <c r="F4" s="17">
        <v>7145.1202671000001</v>
      </c>
      <c r="G4" s="17">
        <v>6325.0125501400007</v>
      </c>
      <c r="H4" s="17">
        <v>5763.1344377599999</v>
      </c>
      <c r="I4" s="17">
        <v>5323.6109675500002</v>
      </c>
      <c r="J4" s="17">
        <v>4649.7132777299994</v>
      </c>
      <c r="K4" s="17">
        <v>4431.5582813000001</v>
      </c>
      <c r="L4" s="17">
        <v>4515</v>
      </c>
      <c r="M4" s="17">
        <v>4299</v>
      </c>
      <c r="N4" s="17">
        <v>4346</v>
      </c>
    </row>
    <row r="5" spans="1:17" outlineLevel="1" x14ac:dyDescent="0.3">
      <c r="A5" s="21" t="s">
        <v>12</v>
      </c>
      <c r="B5" s="129">
        <v>2707</v>
      </c>
      <c r="C5" s="129">
        <v>2714.5</v>
      </c>
      <c r="D5" s="129">
        <v>2656.9</v>
      </c>
      <c r="E5" s="129">
        <v>2589.6999999999998</v>
      </c>
      <c r="F5" s="129">
        <v>2412.4</v>
      </c>
      <c r="G5" s="129">
        <v>2169.8000000000002</v>
      </c>
      <c r="H5" s="129">
        <v>1912.2</v>
      </c>
      <c r="I5" s="129">
        <v>1704</v>
      </c>
      <c r="J5" s="129">
        <v>1557.2</v>
      </c>
      <c r="K5" s="129">
        <v>1511.7</v>
      </c>
      <c r="L5" s="159">
        <v>1536</v>
      </c>
      <c r="M5" s="129">
        <v>1569</v>
      </c>
      <c r="N5" s="129">
        <v>1584</v>
      </c>
      <c r="P5" s="161"/>
    </row>
    <row r="6" spans="1:17" outlineLevel="1" x14ac:dyDescent="0.3">
      <c r="A6" s="18" t="s">
        <v>13</v>
      </c>
      <c r="B6" s="129">
        <v>3958.8623590000002</v>
      </c>
      <c r="C6" s="129">
        <v>4529.3915980000002</v>
      </c>
      <c r="D6" s="129">
        <v>4594.2250000000004</v>
      </c>
      <c r="E6" s="129">
        <v>4497.6590079999996</v>
      </c>
      <c r="F6" s="129">
        <v>4266.7560000000003</v>
      </c>
      <c r="G6" s="129">
        <v>3581.3440000000001</v>
      </c>
      <c r="H6" s="129">
        <v>3227.5419999999999</v>
      </c>
      <c r="I6" s="129">
        <v>2986.71</v>
      </c>
      <c r="J6" s="129">
        <v>2514.634</v>
      </c>
      <c r="K6" s="129">
        <v>2374.1737950000002</v>
      </c>
      <c r="L6" s="129">
        <v>2170</v>
      </c>
      <c r="M6" s="129">
        <v>2154</v>
      </c>
      <c r="N6" s="129">
        <v>2089</v>
      </c>
      <c r="P6" s="161"/>
    </row>
    <row r="7" spans="1:17" ht="15" outlineLevel="1" thickBot="1" x14ac:dyDescent="0.35">
      <c r="A7" s="20" t="s">
        <v>14</v>
      </c>
      <c r="B7" s="129">
        <v>528.52981804000001</v>
      </c>
      <c r="C7" s="129">
        <v>555.94764055999997</v>
      </c>
      <c r="D7" s="129">
        <v>538.61971347000008</v>
      </c>
      <c r="E7" s="129">
        <v>527.29116303000001</v>
      </c>
      <c r="F7" s="129">
        <v>465.96426709999997</v>
      </c>
      <c r="G7" s="129">
        <v>573.86855014000002</v>
      </c>
      <c r="H7" s="129">
        <v>623.39243776000001</v>
      </c>
      <c r="I7" s="129">
        <v>632.9009675499999</v>
      </c>
      <c r="J7" s="129">
        <v>577.87927773000001</v>
      </c>
      <c r="K7" s="129">
        <v>545.6844863</v>
      </c>
      <c r="L7" s="129">
        <v>809</v>
      </c>
      <c r="M7" s="129">
        <v>576</v>
      </c>
      <c r="N7" s="129">
        <v>673</v>
      </c>
      <c r="P7" s="161"/>
    </row>
    <row r="8" spans="1:17" ht="15" thickBot="1" x14ac:dyDescent="0.35">
      <c r="A8" s="39" t="s">
        <v>112</v>
      </c>
      <c r="B8" s="16"/>
      <c r="C8" s="101">
        <v>8.4155415304187506E-2</v>
      </c>
      <c r="D8" s="101">
        <v>-1.2941965572949698E-3</v>
      </c>
      <c r="E8" s="101">
        <v>-2.247757133006268E-2</v>
      </c>
      <c r="F8" s="101">
        <v>-6.1661388689441078E-2</v>
      </c>
      <c r="G8" s="101">
        <v>-0.11477871418571065</v>
      </c>
      <c r="H8" s="101">
        <v>-8.8834307904663998E-2</v>
      </c>
      <c r="I8" s="101">
        <v>-7.626465683851591E-2</v>
      </c>
      <c r="J8" s="101">
        <v>-0.12658657702971446</v>
      </c>
      <c r="K8" s="101">
        <v>-4.6917945989242385E-2</v>
      </c>
      <c r="L8" s="101">
        <v>1.8828979199506823E-2</v>
      </c>
      <c r="M8" s="101">
        <v>-4.7840531561461792E-2</v>
      </c>
      <c r="N8" s="101">
        <v>1.0932775063968364E-2</v>
      </c>
      <c r="P8" s="160"/>
    </row>
    <row r="10" spans="1:17" ht="18.600000000000001" thickBot="1" x14ac:dyDescent="0.4">
      <c r="A10" s="2" t="s">
        <v>74</v>
      </c>
    </row>
    <row r="11" spans="1:17" x14ac:dyDescent="0.3">
      <c r="A11" s="4"/>
      <c r="B11" s="5">
        <v>2005</v>
      </c>
      <c r="C11" s="5">
        <v>2006</v>
      </c>
      <c r="D11" s="5">
        <v>2007</v>
      </c>
      <c r="E11" s="5">
        <v>2008</v>
      </c>
      <c r="F11" s="5">
        <v>2009</v>
      </c>
      <c r="G11" s="5">
        <v>2010</v>
      </c>
      <c r="H11" s="5">
        <v>2011</v>
      </c>
      <c r="I11" s="5">
        <v>2012</v>
      </c>
      <c r="J11" s="5">
        <v>2013</v>
      </c>
      <c r="K11" s="9">
        <v>2014</v>
      </c>
      <c r="L11" s="5">
        <v>2015</v>
      </c>
      <c r="M11" s="5">
        <v>2016</v>
      </c>
      <c r="N11" s="9">
        <v>2017</v>
      </c>
    </row>
    <row r="12" spans="1:17" x14ac:dyDescent="0.3">
      <c r="A12" s="15" t="s">
        <v>6</v>
      </c>
      <c r="B12" s="17">
        <v>2245.7873282699998</v>
      </c>
      <c r="C12" s="17">
        <v>2261.0214928299997</v>
      </c>
      <c r="D12" s="17">
        <v>2186.1703508699998</v>
      </c>
      <c r="E12" s="17">
        <v>2036.11784296</v>
      </c>
      <c r="F12" s="17">
        <v>2021.4545431000001</v>
      </c>
      <c r="G12" s="17">
        <v>1916.36665406</v>
      </c>
      <c r="H12" s="17">
        <v>1807.6710203800001</v>
      </c>
      <c r="I12" s="17">
        <v>1669.1354395500002</v>
      </c>
      <c r="J12" s="17">
        <v>1553.0826721800001</v>
      </c>
      <c r="K12" s="17">
        <v>1456</v>
      </c>
      <c r="L12" s="17">
        <v>1405</v>
      </c>
      <c r="M12" s="17">
        <v>1411</v>
      </c>
      <c r="N12" s="17">
        <v>1410</v>
      </c>
    </row>
    <row r="13" spans="1:17" s="22" customFormat="1" outlineLevel="1" x14ac:dyDescent="0.3">
      <c r="A13" s="18" t="s">
        <v>12</v>
      </c>
      <c r="B13" s="129">
        <v>1837.74152531</v>
      </c>
      <c r="C13" s="129">
        <v>1844.44669322</v>
      </c>
      <c r="D13" s="129">
        <v>1761.85186879</v>
      </c>
      <c r="E13" s="129">
        <v>1633.4887514000002</v>
      </c>
      <c r="F13" s="129">
        <v>1578.0414027699999</v>
      </c>
      <c r="G13" s="129">
        <v>1388.5633525799999</v>
      </c>
      <c r="H13" s="129">
        <v>1193.9527299900001</v>
      </c>
      <c r="I13" s="129">
        <v>1027.94854022</v>
      </c>
      <c r="J13" s="129">
        <v>952.46157445000006</v>
      </c>
      <c r="K13" s="129">
        <v>888.16</v>
      </c>
      <c r="L13" s="167">
        <v>854.24</v>
      </c>
      <c r="M13" s="167">
        <v>860.71</v>
      </c>
      <c r="N13" s="167">
        <v>858.68999999999994</v>
      </c>
      <c r="O13"/>
      <c r="P13"/>
      <c r="Q13"/>
    </row>
    <row r="14" spans="1:17" s="22" customFormat="1" ht="15" outlineLevel="1" thickBot="1" x14ac:dyDescent="0.35">
      <c r="A14" s="20" t="s">
        <v>14</v>
      </c>
      <c r="B14" s="129">
        <v>408.04580296000006</v>
      </c>
      <c r="C14" s="129">
        <v>416.5747996099999</v>
      </c>
      <c r="D14" s="129">
        <v>424.31848207999991</v>
      </c>
      <c r="E14" s="129">
        <v>402.62909155999995</v>
      </c>
      <c r="F14" s="129">
        <v>443.41314033000015</v>
      </c>
      <c r="G14" s="129">
        <v>527.80330148000007</v>
      </c>
      <c r="H14" s="129">
        <v>613.71829039000011</v>
      </c>
      <c r="I14" s="129">
        <v>641.18689933000019</v>
      </c>
      <c r="J14" s="129">
        <v>600.62109772999997</v>
      </c>
      <c r="K14" s="129">
        <v>567.84</v>
      </c>
      <c r="L14" s="129">
        <v>550.76</v>
      </c>
      <c r="M14" s="129">
        <v>550.29</v>
      </c>
      <c r="N14" s="129">
        <v>551.31000000000006</v>
      </c>
      <c r="O14"/>
      <c r="P14"/>
      <c r="Q14"/>
    </row>
    <row r="15" spans="1:17" ht="15" thickBot="1" x14ac:dyDescent="0.35">
      <c r="A15" s="39" t="s">
        <v>26</v>
      </c>
      <c r="B15" s="16"/>
      <c r="C15" s="101">
        <v>6.7834404301031067E-3</v>
      </c>
      <c r="D15" s="101">
        <v>-3.3105011251490929E-2</v>
      </c>
      <c r="E15" s="101">
        <v>-6.8637152566946802E-2</v>
      </c>
      <c r="F15" s="101">
        <v>-7.2015968578140344E-3</v>
      </c>
      <c r="G15" s="101">
        <v>-5.1986273645729726E-2</v>
      </c>
      <c r="H15" s="101">
        <v>-5.6719643628591714E-2</v>
      </c>
      <c r="I15" s="101">
        <v>-7.663760677032791E-2</v>
      </c>
      <c r="J15" s="101">
        <v>-6.9528670124749115E-2</v>
      </c>
      <c r="K15" s="101">
        <v>-6.2509661538963077E-2</v>
      </c>
      <c r="L15" s="101">
        <v>-3.5027472527472528E-2</v>
      </c>
      <c r="M15" s="101">
        <v>4.2704626334519576E-3</v>
      </c>
      <c r="N15" s="101">
        <v>-7.0871722182849046E-4</v>
      </c>
    </row>
    <row r="17" spans="1:19" ht="18.600000000000001" thickBot="1" x14ac:dyDescent="0.4">
      <c r="A17" s="2" t="s">
        <v>73</v>
      </c>
    </row>
    <row r="18" spans="1:19" x14ac:dyDescent="0.3">
      <c r="A18" s="4"/>
      <c r="B18" s="5">
        <v>2005</v>
      </c>
      <c r="C18" s="5">
        <v>2006</v>
      </c>
      <c r="D18" s="5">
        <v>2007</v>
      </c>
      <c r="E18" s="5">
        <v>2008</v>
      </c>
      <c r="F18" s="5">
        <v>2009</v>
      </c>
      <c r="G18" s="5">
        <v>2010</v>
      </c>
      <c r="H18" s="5">
        <v>2011</v>
      </c>
      <c r="I18" s="5">
        <v>2012</v>
      </c>
      <c r="J18" s="5">
        <v>2013</v>
      </c>
      <c r="K18" s="9">
        <v>2014</v>
      </c>
      <c r="L18" s="5">
        <v>2015</v>
      </c>
      <c r="M18" s="5">
        <v>2016</v>
      </c>
      <c r="N18" s="9">
        <v>2017</v>
      </c>
    </row>
    <row r="19" spans="1:19" x14ac:dyDescent="0.3">
      <c r="A19" s="15" t="s">
        <v>6</v>
      </c>
      <c r="B19" s="17">
        <v>2245.7873282699998</v>
      </c>
      <c r="C19" s="17">
        <v>2261.0214928299997</v>
      </c>
      <c r="D19" s="17">
        <v>2186.1703508699998</v>
      </c>
      <c r="E19" s="17">
        <v>2036.11784296</v>
      </c>
      <c r="F19" s="17">
        <v>2021.4545431000001</v>
      </c>
      <c r="G19" s="17">
        <v>1916.36665406</v>
      </c>
      <c r="H19" s="17">
        <v>1807.6710203800001</v>
      </c>
      <c r="I19" s="17">
        <v>1669.1354395500002</v>
      </c>
      <c r="J19" s="17">
        <v>1553.0826721800001</v>
      </c>
      <c r="K19" s="17">
        <v>1456</v>
      </c>
      <c r="L19" s="17">
        <v>1405</v>
      </c>
      <c r="M19" s="17">
        <v>1411</v>
      </c>
      <c r="N19" s="17">
        <v>1410</v>
      </c>
    </row>
    <row r="20" spans="1:19" ht="15" thickBot="1" x14ac:dyDescent="0.35">
      <c r="A20" s="15" t="s">
        <v>46</v>
      </c>
      <c r="B20" s="182">
        <v>5.5186830000000002</v>
      </c>
      <c r="C20" s="182">
        <v>5.3948349999999996</v>
      </c>
      <c r="D20" s="182">
        <v>5.355219</v>
      </c>
      <c r="E20" s="182">
        <v>5.2963680000000002</v>
      </c>
      <c r="F20" s="182">
        <v>5.2487510000000004</v>
      </c>
      <c r="G20" s="182">
        <v>5.2040389999999999</v>
      </c>
      <c r="H20" s="182">
        <v>5.07531</v>
      </c>
      <c r="I20" s="182">
        <v>4.9089150000000004</v>
      </c>
      <c r="J20" s="182">
        <v>4.7906740000000001</v>
      </c>
      <c r="K20" s="182">
        <v>4.7582709999999997</v>
      </c>
      <c r="L20" s="182">
        <v>4.7433579999999997</v>
      </c>
      <c r="M20" s="182">
        <v>4.7504879999999998</v>
      </c>
      <c r="N20" s="182">
        <v>4.7566940000000004</v>
      </c>
    </row>
    <row r="21" spans="1:19" ht="15" thickBot="1" x14ac:dyDescent="0.35">
      <c r="A21" s="39" t="s">
        <v>119</v>
      </c>
      <c r="B21" s="181">
        <v>406.94262168528246</v>
      </c>
      <c r="C21" s="181">
        <v>419.10855342749124</v>
      </c>
      <c r="D21" s="181">
        <v>408.23173634355567</v>
      </c>
      <c r="E21" s="181">
        <v>384.43662580847854</v>
      </c>
      <c r="F21" s="181">
        <v>385.1305849906006</v>
      </c>
      <c r="G21" s="181">
        <v>368.246020842657</v>
      </c>
      <c r="H21" s="181">
        <v>356.16957789376414</v>
      </c>
      <c r="I21" s="181">
        <v>340.02125511441938</v>
      </c>
      <c r="J21" s="181">
        <v>324.18876178591989</v>
      </c>
      <c r="K21" s="223">
        <v>305.99350058035787</v>
      </c>
      <c r="L21" s="181">
        <v>296.20365993880284</v>
      </c>
      <c r="M21" s="181">
        <v>297.0221164646664</v>
      </c>
      <c r="N21" s="181">
        <v>296.42436532600158</v>
      </c>
    </row>
    <row r="23" spans="1:19" ht="18.600000000000001" thickBot="1" x14ac:dyDescent="0.4">
      <c r="A23" s="2" t="s">
        <v>120</v>
      </c>
    </row>
    <row r="24" spans="1:19" x14ac:dyDescent="0.3">
      <c r="A24" s="4"/>
      <c r="B24" s="5">
        <v>2005</v>
      </c>
      <c r="C24" s="5">
        <v>2006</v>
      </c>
      <c r="D24" s="5">
        <v>2007</v>
      </c>
      <c r="E24" s="5">
        <v>2008</v>
      </c>
      <c r="F24" s="5">
        <v>2009</v>
      </c>
      <c r="G24" s="5">
        <v>2010</v>
      </c>
      <c r="H24" s="5">
        <v>2011</v>
      </c>
      <c r="I24" s="5">
        <v>2012</v>
      </c>
      <c r="J24" s="5">
        <v>2013</v>
      </c>
      <c r="K24" s="9">
        <v>2014</v>
      </c>
      <c r="L24" s="5">
        <v>2015</v>
      </c>
      <c r="M24" s="5">
        <v>2016</v>
      </c>
      <c r="N24" s="9">
        <v>2017</v>
      </c>
    </row>
    <row r="25" spans="1:19" ht="15" thickBot="1" x14ac:dyDescent="0.35">
      <c r="A25" s="14" t="s">
        <v>7</v>
      </c>
      <c r="B25" s="181"/>
      <c r="C25" s="181"/>
      <c r="D25" s="181"/>
      <c r="E25" s="181"/>
      <c r="F25" s="222">
        <v>3300</v>
      </c>
      <c r="G25" s="222">
        <v>2993.8</v>
      </c>
      <c r="H25" s="222">
        <v>2580.6999999999998</v>
      </c>
      <c r="I25" s="222">
        <v>2423.6</v>
      </c>
      <c r="J25" s="222">
        <v>1978.7</v>
      </c>
      <c r="K25" s="222">
        <v>1892.2</v>
      </c>
      <c r="L25" s="17">
        <v>1798.1</v>
      </c>
      <c r="M25" s="17">
        <v>1702.3</v>
      </c>
      <c r="N25" s="17">
        <v>1705.9</v>
      </c>
    </row>
    <row r="26" spans="1:19" ht="15" collapsed="1" thickBot="1" x14ac:dyDescent="0.35">
      <c r="A26" s="39" t="s">
        <v>26</v>
      </c>
      <c r="B26" s="101"/>
      <c r="C26" s="101"/>
      <c r="D26" s="101"/>
      <c r="E26" s="101"/>
      <c r="F26" s="101"/>
      <c r="G26" s="101">
        <v>-9.2787878787878739E-2</v>
      </c>
      <c r="H26" s="101">
        <v>-0.13798516934999008</v>
      </c>
      <c r="I26" s="101">
        <v>-6.0874956407176314E-2</v>
      </c>
      <c r="J26" s="101">
        <v>-0.18356989602244589</v>
      </c>
      <c r="K26" s="101">
        <v>-4.371557082933239E-2</v>
      </c>
      <c r="L26" s="101">
        <v>-4.9730472465912764E-2</v>
      </c>
      <c r="M26" s="101">
        <v>-5.3278460597297121E-2</v>
      </c>
      <c r="N26" s="101">
        <v>2.1147858779299398E-3</v>
      </c>
    </row>
    <row r="28" spans="1:19" ht="18.600000000000001" thickBot="1" x14ac:dyDescent="0.4">
      <c r="A28" s="2" t="s">
        <v>72</v>
      </c>
    </row>
    <row r="29" spans="1:19" x14ac:dyDescent="0.3">
      <c r="A29" s="4"/>
      <c r="B29" s="5">
        <v>2005</v>
      </c>
      <c r="C29" s="5">
        <v>2006</v>
      </c>
      <c r="D29" s="5">
        <v>2007</v>
      </c>
      <c r="E29" s="5">
        <v>2008</v>
      </c>
      <c r="F29" s="5">
        <v>2009</v>
      </c>
      <c r="G29" s="5">
        <v>2010</v>
      </c>
      <c r="H29" s="5">
        <v>2011</v>
      </c>
      <c r="I29" s="5">
        <v>2012</v>
      </c>
      <c r="J29" s="5">
        <v>2013</v>
      </c>
      <c r="K29" s="9">
        <v>2014</v>
      </c>
      <c r="L29" s="5">
        <v>2015</v>
      </c>
      <c r="M29" s="5">
        <v>2016</v>
      </c>
      <c r="N29" s="9">
        <v>2017</v>
      </c>
    </row>
    <row r="30" spans="1:19" ht="15" thickBot="1" x14ac:dyDescent="0.35">
      <c r="A30" s="14" t="s">
        <v>1</v>
      </c>
      <c r="B30" s="12"/>
      <c r="C30" s="12"/>
      <c r="D30" s="12"/>
      <c r="E30" s="12"/>
      <c r="F30" s="12"/>
      <c r="G30" s="12"/>
      <c r="H30" s="181">
        <v>189.89059169165017</v>
      </c>
      <c r="I30" s="181">
        <v>171.05833503757873</v>
      </c>
      <c r="J30" s="181">
        <v>147.78974460606346</v>
      </c>
      <c r="K30" s="181">
        <v>140.27652772292504</v>
      </c>
      <c r="L30" s="181">
        <v>132.08380912972032</v>
      </c>
      <c r="M30" s="181">
        <v>129.37958128315125</v>
      </c>
      <c r="N30" s="181">
        <v>127.10903953326192</v>
      </c>
      <c r="O30" s="184"/>
    </row>
    <row r="31" spans="1:19" ht="15" thickBot="1" x14ac:dyDescent="0.35">
      <c r="A31" s="14" t="s">
        <v>70</v>
      </c>
      <c r="B31" s="12"/>
      <c r="C31" s="12"/>
      <c r="D31" s="12"/>
      <c r="E31" s="12"/>
      <c r="F31" s="12"/>
      <c r="G31" s="12"/>
      <c r="H31" s="181">
        <v>378.51584550897462</v>
      </c>
      <c r="I31" s="181">
        <v>351.66176583296061</v>
      </c>
      <c r="J31" s="181">
        <v>313.88991165843322</v>
      </c>
      <c r="K31" s="181">
        <v>291.3872407389631</v>
      </c>
      <c r="L31" s="181">
        <v>285</v>
      </c>
      <c r="M31" s="181">
        <v>280</v>
      </c>
      <c r="N31" s="181">
        <v>278</v>
      </c>
      <c r="O31" s="184"/>
      <c r="P31" s="184"/>
      <c r="Q31" s="183"/>
      <c r="R31" s="183"/>
      <c r="S31" s="183"/>
    </row>
    <row r="32" spans="1:19" ht="15" thickBot="1" x14ac:dyDescent="0.35">
      <c r="A32" s="14" t="s">
        <v>71</v>
      </c>
      <c r="B32" s="12"/>
      <c r="C32" s="12"/>
      <c r="D32" s="12"/>
      <c r="E32" s="12"/>
      <c r="F32" s="12"/>
      <c r="G32" s="12"/>
      <c r="H32" s="181">
        <v>82.006164027727451</v>
      </c>
      <c r="I32" s="181">
        <v>73.560552654123811</v>
      </c>
      <c r="J32" s="181">
        <v>61.219711169495916</v>
      </c>
      <c r="K32" s="181">
        <v>59.253988424452352</v>
      </c>
      <c r="L32" s="181">
        <v>55</v>
      </c>
      <c r="M32" s="181">
        <v>53</v>
      </c>
      <c r="N32" s="181">
        <v>53</v>
      </c>
      <c r="O32" s="184"/>
      <c r="P32" s="184"/>
      <c r="Q32" s="183"/>
      <c r="R32" s="183"/>
      <c r="S32" s="183"/>
    </row>
    <row r="33" spans="1:19" x14ac:dyDescent="0.3">
      <c r="P33" s="128"/>
      <c r="Q33" s="128"/>
      <c r="R33" s="128"/>
      <c r="S33" s="128"/>
    </row>
    <row r="34" spans="1:19" ht="18.600000000000001" thickBot="1" x14ac:dyDescent="0.4">
      <c r="A34" s="2" t="s">
        <v>8</v>
      </c>
      <c r="P34" s="128"/>
      <c r="Q34" s="128"/>
      <c r="R34" s="128"/>
      <c r="S34" s="128"/>
    </row>
    <row r="35" spans="1:19" x14ac:dyDescent="0.3">
      <c r="A35" s="4"/>
      <c r="B35" s="5">
        <v>2005</v>
      </c>
      <c r="C35" s="5">
        <v>2006</v>
      </c>
      <c r="D35" s="5">
        <v>2007</v>
      </c>
      <c r="E35" s="5">
        <v>2008</v>
      </c>
      <c r="F35" s="5">
        <v>2009</v>
      </c>
      <c r="G35" s="5">
        <v>2010</v>
      </c>
      <c r="H35" s="5">
        <v>2011</v>
      </c>
      <c r="I35" s="5">
        <v>2012</v>
      </c>
      <c r="J35" s="5">
        <v>2013</v>
      </c>
      <c r="K35" s="9">
        <v>2014</v>
      </c>
      <c r="L35" s="5">
        <v>2015</v>
      </c>
      <c r="M35" s="5">
        <v>2016</v>
      </c>
      <c r="N35" s="9">
        <v>2017</v>
      </c>
      <c r="P35" s="128"/>
      <c r="Q35" s="128"/>
      <c r="R35" s="128"/>
      <c r="S35" s="128"/>
    </row>
    <row r="36" spans="1:19" x14ac:dyDescent="0.3">
      <c r="A36" s="15" t="s">
        <v>9</v>
      </c>
      <c r="B36" s="17">
        <v>718.66578488999994</v>
      </c>
      <c r="C36" s="17">
        <v>793.94496774499999</v>
      </c>
      <c r="D36" s="17">
        <v>1056.1562323999999</v>
      </c>
      <c r="E36" s="17">
        <v>1068.1261316399996</v>
      </c>
      <c r="F36" s="17">
        <v>1046.7942950000001</v>
      </c>
      <c r="G36" s="17">
        <v>830.13828259999946</v>
      </c>
      <c r="H36" s="17">
        <v>728.31558653000093</v>
      </c>
      <c r="I36" s="17">
        <v>547.80152398500479</v>
      </c>
      <c r="J36" s="17">
        <v>604.03757584999948</v>
      </c>
      <c r="K36" s="17">
        <v>882.26226406809701</v>
      </c>
      <c r="L36" s="17">
        <v>631</v>
      </c>
      <c r="M36" s="17">
        <v>1101</v>
      </c>
      <c r="N36" s="17">
        <v>971</v>
      </c>
      <c r="P36" s="185"/>
      <c r="Q36" s="128"/>
      <c r="R36" s="128"/>
      <c r="S36" s="128"/>
    </row>
    <row r="37" spans="1:19" outlineLevel="1" x14ac:dyDescent="0.3">
      <c r="A37" s="18" t="s">
        <v>12</v>
      </c>
      <c r="B37" s="17">
        <v>209.5</v>
      </c>
      <c r="C37" s="17">
        <v>225.7</v>
      </c>
      <c r="D37" s="17">
        <v>295</v>
      </c>
      <c r="E37" s="17">
        <v>301</v>
      </c>
      <c r="F37" s="17">
        <v>273</v>
      </c>
      <c r="G37" s="17">
        <v>225</v>
      </c>
      <c r="H37" s="17">
        <v>181</v>
      </c>
      <c r="I37" s="17">
        <v>158</v>
      </c>
      <c r="J37" s="17">
        <v>260</v>
      </c>
      <c r="K37" s="17">
        <v>292.86844457809707</v>
      </c>
      <c r="L37" s="17">
        <v>246</v>
      </c>
      <c r="M37" s="17">
        <v>297</v>
      </c>
      <c r="N37" s="17">
        <v>398</v>
      </c>
    </row>
    <row r="38" spans="1:19" outlineLevel="1" x14ac:dyDescent="0.3">
      <c r="A38" s="18" t="s">
        <v>13</v>
      </c>
      <c r="B38" s="17">
        <v>423.74255323</v>
      </c>
      <c r="C38" s="17">
        <v>476.03520080999999</v>
      </c>
      <c r="D38" s="17">
        <v>485.62755706000002</v>
      </c>
      <c r="E38" s="17">
        <v>483.20826108999944</v>
      </c>
      <c r="F38" s="17">
        <v>488.36885702000023</v>
      </c>
      <c r="G38" s="17">
        <v>448.15608964999944</v>
      </c>
      <c r="H38" s="17">
        <v>415.93005251000096</v>
      </c>
      <c r="I38" s="17">
        <v>315.62671899999998</v>
      </c>
      <c r="J38" s="17">
        <v>278.34472199999999</v>
      </c>
      <c r="K38" s="17">
        <v>511.82149677999996</v>
      </c>
      <c r="L38" s="17">
        <v>340</v>
      </c>
      <c r="M38" s="17">
        <v>340</v>
      </c>
      <c r="N38" s="17">
        <v>468</v>
      </c>
    </row>
    <row r="39" spans="1:19" outlineLevel="1" x14ac:dyDescent="0.3">
      <c r="A39" s="18" t="s">
        <v>14</v>
      </c>
      <c r="B39" s="17">
        <v>85.423231659999999</v>
      </c>
      <c r="C39" s="17">
        <v>92.20976693499999</v>
      </c>
      <c r="D39" s="17">
        <v>275.52867533999995</v>
      </c>
      <c r="E39" s="17">
        <v>283.91787055000003</v>
      </c>
      <c r="F39" s="17">
        <v>285.42543798000003</v>
      </c>
      <c r="G39" s="17">
        <v>156.98219294999998</v>
      </c>
      <c r="H39" s="17">
        <v>131.38553402000002</v>
      </c>
      <c r="I39" s="17">
        <v>74.174804985004826</v>
      </c>
      <c r="J39" s="17">
        <v>65.692853849999423</v>
      </c>
      <c r="K39" s="17">
        <v>77.57232270999998</v>
      </c>
      <c r="L39" s="17">
        <v>45</v>
      </c>
      <c r="M39" s="17">
        <v>464</v>
      </c>
      <c r="N39" s="17">
        <v>105</v>
      </c>
    </row>
    <row r="40" spans="1:19" ht="15" thickBot="1" x14ac:dyDescent="0.35">
      <c r="A40" s="14" t="s">
        <v>10</v>
      </c>
      <c r="B40" s="101">
        <v>9.9892495044061072E-2</v>
      </c>
      <c r="C40" s="101">
        <v>0.10178991431259006</v>
      </c>
      <c r="D40" s="101">
        <v>0.1355829069178221</v>
      </c>
      <c r="E40" s="101">
        <v>0.14027251517130679</v>
      </c>
      <c r="F40" s="101">
        <v>0.14650478310631207</v>
      </c>
      <c r="G40" s="101">
        <v>0.13124689888269467</v>
      </c>
      <c r="H40" s="101">
        <v>0.12637490837591508</v>
      </c>
      <c r="I40" s="101">
        <v>0.10290036731160893</v>
      </c>
      <c r="J40" s="101">
        <v>0.12990856419966007</v>
      </c>
      <c r="K40" s="101">
        <v>0.19908623740570211</v>
      </c>
      <c r="L40" s="101">
        <v>0.1397563676633444</v>
      </c>
      <c r="M40" s="101">
        <v>0.25610607117934403</v>
      </c>
      <c r="N40" s="101">
        <v>0.22342383801196503</v>
      </c>
    </row>
    <row r="41" spans="1:19" ht="15" collapsed="1" thickBot="1" x14ac:dyDescent="0.35">
      <c r="A41" s="39" t="s">
        <v>111</v>
      </c>
      <c r="B41" s="101"/>
      <c r="C41" s="101">
        <v>0.1047485276713464</v>
      </c>
      <c r="D41" s="101">
        <v>0.33026377810510565</v>
      </c>
      <c r="E41" s="101">
        <v>1.1333455101428873E-2</v>
      </c>
      <c r="F41" s="101">
        <v>-1.9971271189898294E-2</v>
      </c>
      <c r="G41" s="101">
        <v>-0.20697095258815931</v>
      </c>
      <c r="H41" s="101">
        <v>-0.12265751165105777</v>
      </c>
      <c r="I41" s="101">
        <v>-0.24785143402606608</v>
      </c>
      <c r="J41" s="101">
        <v>0.10265771342858489</v>
      </c>
      <c r="K41" s="101">
        <v>0.46060824581414617</v>
      </c>
      <c r="L41" s="101">
        <v>-0.2847931667274658</v>
      </c>
      <c r="M41" s="101">
        <v>0.74484944532488118</v>
      </c>
      <c r="N41" s="101">
        <v>-0.11807447774750227</v>
      </c>
    </row>
  </sheetData>
  <pageMargins left="0.11811023622047245" right="0.11811023622047245" top="0.15748031496062992" bottom="0.15748031496062992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U44"/>
  <sheetViews>
    <sheetView workbookViewId="0">
      <selection activeCell="F26" sqref="F26:N26"/>
    </sheetView>
  </sheetViews>
  <sheetFormatPr defaultRowHeight="14.4" outlineLevelRow="1" x14ac:dyDescent="0.3"/>
  <cols>
    <col min="1" max="1" width="25.6640625" customWidth="1"/>
    <col min="2" max="2" width="9.109375" bestFit="1" customWidth="1"/>
    <col min="3" max="11" width="13.88671875" bestFit="1" customWidth="1"/>
    <col min="12" max="12" width="11.109375" bestFit="1" customWidth="1"/>
    <col min="13" max="13" width="10.88671875" bestFit="1" customWidth="1"/>
    <col min="14" max="14" width="9.88671875" bestFit="1" customWidth="1"/>
  </cols>
  <sheetData>
    <row r="2" spans="1:21" ht="18.600000000000001" thickBot="1" x14ac:dyDescent="0.4">
      <c r="A2" s="2" t="s">
        <v>15</v>
      </c>
    </row>
    <row r="3" spans="1:21" x14ac:dyDescent="0.3">
      <c r="A3" s="4"/>
      <c r="B3" s="6">
        <v>2005</v>
      </c>
      <c r="C3" s="5">
        <v>2006</v>
      </c>
      <c r="D3" s="6">
        <v>2007</v>
      </c>
      <c r="E3" s="7">
        <v>2008</v>
      </c>
      <c r="F3" s="6">
        <v>2009</v>
      </c>
      <c r="G3" s="7">
        <v>2010</v>
      </c>
      <c r="H3" s="8">
        <v>2011</v>
      </c>
      <c r="I3" s="7">
        <v>2012</v>
      </c>
      <c r="J3" s="7">
        <v>2013</v>
      </c>
      <c r="K3" s="9">
        <v>2014</v>
      </c>
      <c r="L3" s="7">
        <v>2015</v>
      </c>
      <c r="M3" s="7">
        <v>2016</v>
      </c>
      <c r="N3" s="9">
        <v>2017</v>
      </c>
    </row>
    <row r="4" spans="1:21" ht="15" thickBot="1" x14ac:dyDescent="0.35">
      <c r="A4" s="11" t="s">
        <v>3</v>
      </c>
      <c r="B4" s="29">
        <v>5518683</v>
      </c>
      <c r="C4" s="29">
        <v>5394835</v>
      </c>
      <c r="D4" s="29">
        <v>5355219</v>
      </c>
      <c r="E4" s="29">
        <v>5296368</v>
      </c>
      <c r="F4" s="29">
        <v>5248751</v>
      </c>
      <c r="G4" s="29">
        <v>5204039</v>
      </c>
      <c r="H4" s="29">
        <v>5075310</v>
      </c>
      <c r="I4" s="29">
        <v>4908915</v>
      </c>
      <c r="J4" s="29">
        <v>4790674</v>
      </c>
      <c r="K4" s="29">
        <v>4758271</v>
      </c>
      <c r="L4" s="29">
        <v>4743358</v>
      </c>
      <c r="M4" s="29">
        <v>4750488</v>
      </c>
      <c r="N4" s="29">
        <v>4756694</v>
      </c>
      <c r="P4" s="128"/>
      <c r="Q4" s="128"/>
      <c r="R4" s="128"/>
      <c r="S4" s="128"/>
      <c r="T4" s="128"/>
    </row>
    <row r="5" spans="1:21" outlineLevel="1" x14ac:dyDescent="0.3">
      <c r="A5" s="32" t="s">
        <v>16</v>
      </c>
      <c r="B5" s="51">
        <v>4927622</v>
      </c>
      <c r="C5" s="51">
        <v>4778245</v>
      </c>
      <c r="D5" s="51">
        <v>4509564</v>
      </c>
      <c r="E5" s="51">
        <v>4110102</v>
      </c>
      <c r="F5" s="51">
        <v>3744759</v>
      </c>
      <c r="G5" s="51">
        <v>3306469</v>
      </c>
      <c r="H5" s="51">
        <v>2917578</v>
      </c>
      <c r="I5" s="51">
        <v>2670296</v>
      </c>
      <c r="J5" s="51">
        <v>2484926</v>
      </c>
      <c r="K5" s="52">
        <v>2377849</v>
      </c>
      <c r="L5" s="51">
        <v>2298569</v>
      </c>
      <c r="M5" s="51">
        <v>1782963</v>
      </c>
      <c r="N5" s="52">
        <v>1244008</v>
      </c>
      <c r="P5" s="128"/>
      <c r="Q5" s="128"/>
      <c r="R5" s="128"/>
      <c r="S5" s="128"/>
      <c r="T5" s="128"/>
      <c r="U5" s="128"/>
    </row>
    <row r="6" spans="1:21" outlineLevel="1" x14ac:dyDescent="0.3">
      <c r="A6" s="32" t="s">
        <v>99</v>
      </c>
      <c r="B6" s="142"/>
      <c r="C6" s="142"/>
      <c r="D6" s="142"/>
      <c r="E6" s="142"/>
      <c r="F6" s="142"/>
      <c r="G6" s="142"/>
      <c r="H6" s="142"/>
      <c r="I6" s="142"/>
      <c r="J6" s="142"/>
      <c r="K6" s="143"/>
      <c r="L6" s="51">
        <v>78789</v>
      </c>
      <c r="M6" s="51">
        <v>609443</v>
      </c>
      <c r="N6" s="52">
        <v>1161912</v>
      </c>
      <c r="P6" s="128"/>
      <c r="Q6" s="128"/>
      <c r="R6" s="128"/>
      <c r="S6" s="128"/>
      <c r="T6" s="128"/>
      <c r="U6" s="128"/>
    </row>
    <row r="7" spans="1:21" outlineLevel="1" x14ac:dyDescent="0.3">
      <c r="A7" s="33" t="s">
        <v>17</v>
      </c>
      <c r="B7" s="53">
        <v>578505</v>
      </c>
      <c r="C7" s="53">
        <v>597867</v>
      </c>
      <c r="D7" s="53">
        <v>579533</v>
      </c>
      <c r="E7" s="53">
        <v>548388</v>
      </c>
      <c r="F7" s="53">
        <v>517337</v>
      </c>
      <c r="G7" s="53">
        <v>473183</v>
      </c>
      <c r="H7" s="53">
        <v>426830</v>
      </c>
      <c r="I7" s="53">
        <v>387692</v>
      </c>
      <c r="J7" s="53">
        <v>354655</v>
      </c>
      <c r="K7" s="54">
        <v>330034</v>
      </c>
      <c r="L7" s="53">
        <v>303791</v>
      </c>
      <c r="M7" s="53">
        <v>262449</v>
      </c>
      <c r="N7" s="54">
        <v>230309</v>
      </c>
      <c r="P7" s="128"/>
      <c r="Q7" s="128"/>
      <c r="R7" s="128"/>
      <c r="S7" s="128"/>
      <c r="T7" s="128"/>
      <c r="U7" s="128"/>
    </row>
    <row r="8" spans="1:21" outlineLevel="1" x14ac:dyDescent="0.3">
      <c r="A8" s="33" t="s">
        <v>18</v>
      </c>
      <c r="B8" s="53">
        <v>7094</v>
      </c>
      <c r="C8" s="53">
        <v>6213</v>
      </c>
      <c r="D8" s="53">
        <v>6185</v>
      </c>
      <c r="E8" s="53">
        <v>5971</v>
      </c>
      <c r="F8" s="53">
        <v>5677</v>
      </c>
      <c r="G8" s="53">
        <v>5259</v>
      </c>
      <c r="H8" s="53">
        <v>4808</v>
      </c>
      <c r="I8" s="53">
        <v>4320</v>
      </c>
      <c r="J8" s="53">
        <v>3791</v>
      </c>
      <c r="K8" s="54">
        <v>3499</v>
      </c>
      <c r="L8" s="53">
        <v>3242</v>
      </c>
      <c r="M8" s="53">
        <v>3069</v>
      </c>
      <c r="N8" s="54">
        <v>2903</v>
      </c>
      <c r="P8" s="128"/>
      <c r="Q8" s="128"/>
      <c r="R8" s="128"/>
      <c r="S8" s="128"/>
      <c r="T8" s="128"/>
      <c r="U8" s="128"/>
    </row>
    <row r="9" spans="1:21" ht="15" outlineLevel="1" thickBot="1" x14ac:dyDescent="0.35">
      <c r="A9" s="33" t="s">
        <v>19</v>
      </c>
      <c r="B9" s="113">
        <v>5018</v>
      </c>
      <c r="C9" s="113">
        <v>12176</v>
      </c>
      <c r="D9" s="113">
        <v>232582</v>
      </c>
      <c r="E9" s="113">
        <v>589234</v>
      </c>
      <c r="F9" s="113">
        <v>848354</v>
      </c>
      <c r="G9" s="113">
        <v>1191665</v>
      </c>
      <c r="H9" s="113">
        <v>1395486</v>
      </c>
      <c r="I9" s="113">
        <v>1415564</v>
      </c>
      <c r="J9" s="113">
        <v>1516775</v>
      </c>
      <c r="K9" s="113">
        <v>1612296</v>
      </c>
      <c r="L9" s="162">
        <v>1651635</v>
      </c>
      <c r="M9" s="162">
        <v>1706449</v>
      </c>
      <c r="N9" s="162">
        <v>1754020</v>
      </c>
      <c r="P9" s="128"/>
      <c r="Q9" s="128"/>
      <c r="R9" s="128"/>
      <c r="S9" s="128"/>
      <c r="T9" s="128"/>
      <c r="U9" s="128"/>
    </row>
    <row r="10" spans="1:21" outlineLevel="1" x14ac:dyDescent="0.3">
      <c r="A10" s="33" t="s">
        <v>20</v>
      </c>
      <c r="B10" s="55">
        <v>0</v>
      </c>
      <c r="C10" s="55">
        <v>0</v>
      </c>
      <c r="D10" s="55">
        <v>0</v>
      </c>
      <c r="E10" s="55">
        <v>0</v>
      </c>
      <c r="F10" s="55">
        <v>42405</v>
      </c>
      <c r="G10" s="55">
        <v>71883</v>
      </c>
      <c r="H10" s="55">
        <v>82091</v>
      </c>
      <c r="I10" s="55">
        <v>63964</v>
      </c>
      <c r="J10" s="55">
        <v>47082</v>
      </c>
      <c r="K10" s="56">
        <v>35325</v>
      </c>
      <c r="L10" s="55">
        <v>14344</v>
      </c>
      <c r="M10" s="55">
        <v>9386</v>
      </c>
      <c r="N10" s="56">
        <v>7746</v>
      </c>
      <c r="P10" s="128"/>
      <c r="Q10" s="128"/>
      <c r="R10" s="128"/>
      <c r="S10" s="128"/>
      <c r="T10" s="128"/>
      <c r="U10" s="128"/>
    </row>
    <row r="11" spans="1:21" outlineLevel="1" x14ac:dyDescent="0.3">
      <c r="A11" s="40" t="s">
        <v>21</v>
      </c>
      <c r="B11" s="57">
        <v>444</v>
      </c>
      <c r="C11" s="57">
        <v>334</v>
      </c>
      <c r="D11" s="57">
        <v>480</v>
      </c>
      <c r="E11" s="57">
        <v>681</v>
      </c>
      <c r="F11" s="57">
        <v>695</v>
      </c>
      <c r="G11" s="57">
        <v>747</v>
      </c>
      <c r="H11" s="57">
        <v>1820</v>
      </c>
      <c r="I11" s="57">
        <v>2791</v>
      </c>
      <c r="J11" s="57">
        <v>3025</v>
      </c>
      <c r="K11" s="58">
        <v>2962</v>
      </c>
      <c r="L11" s="57">
        <v>2799</v>
      </c>
      <c r="M11" s="57">
        <v>2120</v>
      </c>
      <c r="N11" s="58">
        <v>2306</v>
      </c>
      <c r="P11" s="128"/>
      <c r="Q11" s="128"/>
      <c r="R11" s="128"/>
      <c r="S11" s="128"/>
      <c r="T11" s="128"/>
      <c r="U11" s="128"/>
    </row>
    <row r="12" spans="1:21" ht="15" outlineLevel="1" thickBot="1" x14ac:dyDescent="0.35">
      <c r="A12" s="32" t="s">
        <v>121</v>
      </c>
      <c r="B12" s="112"/>
      <c r="C12" s="112"/>
      <c r="D12" s="112">
        <v>26875</v>
      </c>
      <c r="E12" s="112">
        <v>41992</v>
      </c>
      <c r="F12" s="112">
        <v>89524</v>
      </c>
      <c r="G12" s="112">
        <v>154833</v>
      </c>
      <c r="H12" s="113">
        <v>246697</v>
      </c>
      <c r="I12" s="113">
        <v>364288</v>
      </c>
      <c r="J12" s="113">
        <v>380420</v>
      </c>
      <c r="K12" s="113">
        <v>396306</v>
      </c>
      <c r="L12" s="113">
        <v>390189</v>
      </c>
      <c r="M12" s="113">
        <v>374609</v>
      </c>
      <c r="N12" s="113">
        <v>353490</v>
      </c>
      <c r="P12" s="128"/>
      <c r="Q12" s="128"/>
      <c r="R12" s="128"/>
      <c r="S12" s="128"/>
      <c r="T12" s="128"/>
      <c r="U12" s="128"/>
    </row>
    <row r="13" spans="1:21" ht="15" thickBot="1" x14ac:dyDescent="0.35">
      <c r="A13" s="41" t="s">
        <v>26</v>
      </c>
      <c r="B13" s="42"/>
      <c r="C13" s="140">
        <v>-2.2441586153797925E-2</v>
      </c>
      <c r="D13" s="140">
        <v>-7.3433200459328231E-3</v>
      </c>
      <c r="E13" s="140">
        <v>-1.0989466537222848E-2</v>
      </c>
      <c r="F13" s="140">
        <v>-8.9905006600749793E-3</v>
      </c>
      <c r="G13" s="140">
        <v>-8.5185980436107561E-3</v>
      </c>
      <c r="H13" s="140">
        <v>-2.4736363428483146E-2</v>
      </c>
      <c r="I13" s="140">
        <v>-3.2785189476110817E-2</v>
      </c>
      <c r="J13" s="140">
        <v>-2.4086992746869727E-2</v>
      </c>
      <c r="K13" s="140">
        <v>-6.7637664345350989E-3</v>
      </c>
      <c r="L13" s="140">
        <v>-3.1341216168646133E-3</v>
      </c>
      <c r="M13" s="140">
        <v>1.5031545162730708E-3</v>
      </c>
      <c r="N13" s="140">
        <v>1.3063921011904462E-3</v>
      </c>
      <c r="P13" s="128"/>
      <c r="Q13" s="128"/>
      <c r="R13" s="128"/>
      <c r="S13" s="128"/>
      <c r="T13" s="128"/>
      <c r="U13" s="128"/>
    </row>
    <row r="14" spans="1:21" x14ac:dyDescent="0.3">
      <c r="P14" s="128"/>
      <c r="Q14" s="128"/>
      <c r="R14" s="128"/>
      <c r="S14" s="128"/>
      <c r="T14" s="128"/>
      <c r="U14" s="128"/>
    </row>
    <row r="15" spans="1:21" ht="18.600000000000001" thickBot="1" x14ac:dyDescent="0.4">
      <c r="A15" s="2" t="s">
        <v>83</v>
      </c>
      <c r="P15" s="128"/>
      <c r="Q15" s="128"/>
      <c r="R15" s="128"/>
      <c r="S15" s="128"/>
      <c r="T15" s="128"/>
      <c r="U15" s="128"/>
    </row>
    <row r="16" spans="1:21" x14ac:dyDescent="0.3">
      <c r="A16" s="38"/>
      <c r="B16" s="6">
        <v>2005</v>
      </c>
      <c r="C16" s="5">
        <v>2006</v>
      </c>
      <c r="D16" s="6">
        <v>2007</v>
      </c>
      <c r="E16" s="7">
        <v>2008</v>
      </c>
      <c r="F16" s="6">
        <v>2009</v>
      </c>
      <c r="G16" s="7">
        <v>2010</v>
      </c>
      <c r="H16" s="8">
        <v>2011</v>
      </c>
      <c r="I16" s="7">
        <v>2012</v>
      </c>
      <c r="J16" s="7">
        <v>2013</v>
      </c>
      <c r="K16" s="9">
        <v>2014</v>
      </c>
      <c r="L16" s="7">
        <v>2015</v>
      </c>
      <c r="M16" s="7">
        <v>2016</v>
      </c>
      <c r="N16" s="9">
        <v>2017</v>
      </c>
      <c r="P16" s="128"/>
      <c r="Q16" s="128"/>
      <c r="R16" s="128"/>
      <c r="S16" s="128"/>
      <c r="T16" s="128"/>
      <c r="U16" s="128"/>
    </row>
    <row r="17" spans="1:18" x14ac:dyDescent="0.3">
      <c r="A17" s="10" t="s">
        <v>3</v>
      </c>
      <c r="B17" s="30"/>
      <c r="C17" s="30">
        <v>29982.827309</v>
      </c>
      <c r="D17" s="30">
        <v>25925.625912</v>
      </c>
      <c r="E17" s="30">
        <v>23202.81452</v>
      </c>
      <c r="F17" s="30">
        <v>21737.231367</v>
      </c>
      <c r="G17" s="30">
        <v>20552</v>
      </c>
      <c r="H17" s="30">
        <v>19620.062353000001</v>
      </c>
      <c r="I17" s="30">
        <v>19338.904936999999</v>
      </c>
      <c r="J17" s="30">
        <v>18735.073182</v>
      </c>
      <c r="K17" s="30">
        <v>17215.050972000001</v>
      </c>
      <c r="L17" s="30">
        <v>17555</v>
      </c>
      <c r="M17" s="30">
        <v>16491</v>
      </c>
      <c r="N17" s="30">
        <v>15829</v>
      </c>
    </row>
    <row r="18" spans="1:18" ht="15" thickBot="1" x14ac:dyDescent="0.35">
      <c r="A18" s="39" t="s">
        <v>26</v>
      </c>
      <c r="B18" s="100"/>
      <c r="C18" s="100"/>
      <c r="D18" s="101">
        <v>-0.13531750542358434</v>
      </c>
      <c r="E18" s="101">
        <v>-0.1050239404534381</v>
      </c>
      <c r="F18" s="101">
        <v>-6.3164024852964254E-2</v>
      </c>
      <c r="G18" s="101">
        <v>-5.4532202698065892E-2</v>
      </c>
      <c r="H18" s="101">
        <v>-4.5345350671467444E-2</v>
      </c>
      <c r="I18" s="101">
        <v>-1.4330097985494502E-2</v>
      </c>
      <c r="J18" s="101">
        <v>-3.1223678743294465E-2</v>
      </c>
      <c r="K18" s="101">
        <v>-8.1132440489230809E-2</v>
      </c>
      <c r="L18" s="101">
        <v>1.974719845749633E-2</v>
      </c>
      <c r="M18" s="101">
        <v>-6.0609512959270861E-2</v>
      </c>
      <c r="N18" s="101">
        <v>-4.0143108362136921E-2</v>
      </c>
      <c r="O18" s="128"/>
      <c r="P18" s="144"/>
      <c r="Q18" s="127"/>
      <c r="R18" s="127"/>
    </row>
    <row r="19" spans="1:18" x14ac:dyDescent="0.3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8" ht="18.600000000000001" thickBot="1" x14ac:dyDescent="0.4">
      <c r="A20" s="2" t="s">
        <v>82</v>
      </c>
    </row>
    <row r="21" spans="1:18" x14ac:dyDescent="0.3">
      <c r="A21" s="4"/>
      <c r="B21" s="6">
        <v>2005</v>
      </c>
      <c r="C21" s="5">
        <v>2006</v>
      </c>
      <c r="D21" s="6">
        <v>2007</v>
      </c>
      <c r="E21" s="7">
        <v>2008</v>
      </c>
      <c r="F21" s="6">
        <v>2009</v>
      </c>
      <c r="G21" s="7">
        <v>2010</v>
      </c>
      <c r="H21" s="8">
        <v>2011</v>
      </c>
      <c r="I21" s="7">
        <v>2012</v>
      </c>
      <c r="J21" s="7">
        <v>2013</v>
      </c>
      <c r="K21" s="9">
        <v>2014</v>
      </c>
      <c r="L21" s="7">
        <v>2015</v>
      </c>
      <c r="M21" s="7">
        <v>2016</v>
      </c>
      <c r="N21" s="9">
        <v>2017</v>
      </c>
    </row>
    <row r="22" spans="1:18" x14ac:dyDescent="0.3">
      <c r="A22" s="33" t="s">
        <v>22</v>
      </c>
      <c r="B22" s="88"/>
      <c r="C22" s="30">
        <v>17283.349773000002</v>
      </c>
      <c r="D22" s="30">
        <v>16938.430035000001</v>
      </c>
      <c r="E22" s="30">
        <v>16967.875680000001</v>
      </c>
      <c r="F22" s="30">
        <v>17141.453571999999</v>
      </c>
      <c r="G22" s="30">
        <v>16696.915905000002</v>
      </c>
      <c r="H22" s="30">
        <v>16228.125801</v>
      </c>
      <c r="I22" s="30">
        <v>16234.081447</v>
      </c>
      <c r="J22" s="30">
        <v>15786.618751</v>
      </c>
      <c r="K22" s="30">
        <v>14298.459145000001</v>
      </c>
      <c r="L22" s="30">
        <v>14457</v>
      </c>
      <c r="M22" s="30">
        <v>13428</v>
      </c>
      <c r="N22" s="30">
        <v>12827</v>
      </c>
    </row>
    <row r="23" spans="1:18" x14ac:dyDescent="0.3">
      <c r="A23" s="33" t="s">
        <v>23</v>
      </c>
      <c r="B23" s="63"/>
      <c r="C23" s="30">
        <v>2565.6450009999999</v>
      </c>
      <c r="D23" s="30">
        <v>2597.8879710000001</v>
      </c>
      <c r="E23" s="30">
        <v>2438.9076749999999</v>
      </c>
      <c r="F23" s="30">
        <v>2250.6397430000002</v>
      </c>
      <c r="G23" s="30">
        <v>2059.0634409999998</v>
      </c>
      <c r="H23" s="30">
        <v>1961.5235580000001</v>
      </c>
      <c r="I23" s="30">
        <v>1880.188324</v>
      </c>
      <c r="J23" s="30">
        <v>1836.746234</v>
      </c>
      <c r="K23" s="30">
        <v>1951.959202</v>
      </c>
      <c r="L23" s="30">
        <v>2202</v>
      </c>
      <c r="M23" s="30">
        <v>2273</v>
      </c>
      <c r="N23" s="30">
        <v>2322</v>
      </c>
    </row>
    <row r="24" spans="1:18" x14ac:dyDescent="0.3">
      <c r="A24" s="33" t="s">
        <v>24</v>
      </c>
      <c r="B24" s="63"/>
      <c r="C24" s="30">
        <v>464.05685</v>
      </c>
      <c r="D24" s="30">
        <v>423.71100100000001</v>
      </c>
      <c r="E24" s="30">
        <v>487.30727400000001</v>
      </c>
      <c r="F24" s="30">
        <v>592.13228700000002</v>
      </c>
      <c r="G24" s="30">
        <v>892.96162000000004</v>
      </c>
      <c r="H24" s="30">
        <v>893.78454299999999</v>
      </c>
      <c r="I24" s="30">
        <v>815.97075600000005</v>
      </c>
      <c r="J24" s="30">
        <v>725.84960799999999</v>
      </c>
      <c r="K24" s="30">
        <v>606.97565299999997</v>
      </c>
      <c r="L24" s="30">
        <v>546</v>
      </c>
      <c r="M24" s="30">
        <v>457</v>
      </c>
      <c r="N24" s="30">
        <v>369</v>
      </c>
      <c r="P24" s="128"/>
      <c r="Q24" s="128"/>
    </row>
    <row r="25" spans="1:18" x14ac:dyDescent="0.3">
      <c r="A25" s="33" t="s">
        <v>25</v>
      </c>
      <c r="B25" s="63"/>
      <c r="C25" s="30">
        <v>9669.7756850000005</v>
      </c>
      <c r="D25" s="30">
        <v>5965.5969050000003</v>
      </c>
      <c r="E25" s="30">
        <v>3308.7238910000001</v>
      </c>
      <c r="F25" s="30">
        <v>1753.0057650000001</v>
      </c>
      <c r="G25" s="30">
        <v>902.911294</v>
      </c>
      <c r="H25" s="30">
        <v>536.62845100000004</v>
      </c>
      <c r="I25" s="30">
        <v>408.66440999999998</v>
      </c>
      <c r="J25" s="30">
        <v>385.85858899999999</v>
      </c>
      <c r="K25" s="30">
        <v>357.656972</v>
      </c>
      <c r="L25" s="30">
        <v>350</v>
      </c>
      <c r="M25" s="30">
        <v>333</v>
      </c>
      <c r="N25" s="30">
        <v>311</v>
      </c>
      <c r="O25" s="128"/>
      <c r="P25" s="128"/>
      <c r="Q25" s="128"/>
    </row>
    <row r="26" spans="1:18" s="1" customFormat="1" ht="15" thickBot="1" x14ac:dyDescent="0.35">
      <c r="A26" s="36" t="s">
        <v>122</v>
      </c>
      <c r="B26" s="89"/>
      <c r="C26" s="30">
        <v>29982.827309</v>
      </c>
      <c r="D26" s="30">
        <v>25925.625912</v>
      </c>
      <c r="E26" s="30">
        <v>23202.81452</v>
      </c>
      <c r="F26" s="30">
        <v>21737.231367</v>
      </c>
      <c r="G26" s="30">
        <v>20551.85226</v>
      </c>
      <c r="H26" s="30">
        <v>19620.062353000001</v>
      </c>
      <c r="I26" s="30">
        <v>19338.904936999999</v>
      </c>
      <c r="J26" s="30">
        <v>18735.073182</v>
      </c>
      <c r="K26" s="30">
        <v>17215.050972000001</v>
      </c>
      <c r="L26" s="30">
        <v>17555</v>
      </c>
      <c r="M26" s="30">
        <v>16491</v>
      </c>
      <c r="N26" s="30">
        <v>15829</v>
      </c>
      <c r="Q26" s="141"/>
    </row>
    <row r="27" spans="1:18" ht="15" thickBot="1" x14ac:dyDescent="0.35">
      <c r="A27" s="145" t="s">
        <v>101</v>
      </c>
    </row>
    <row r="28" spans="1:18" x14ac:dyDescent="0.3">
      <c r="A28" s="33" t="s">
        <v>22</v>
      </c>
      <c r="B28" s="44"/>
      <c r="C28" s="44"/>
      <c r="D28" s="94">
        <v>-1.9956764315377861E-2</v>
      </c>
      <c r="E28" s="94">
        <v>1.7383928108541367E-3</v>
      </c>
      <c r="F28" s="94">
        <v>1.0229795130134847E-2</v>
      </c>
      <c r="G28" s="94">
        <v>-2.5933487211734163E-2</v>
      </c>
      <c r="H28" s="94">
        <v>-2.8076448768578826E-2</v>
      </c>
      <c r="I28" s="94">
        <v>3.6699530636084588E-4</v>
      </c>
      <c r="J28" s="94">
        <v>-2.7563166875862261E-2</v>
      </c>
      <c r="K28" s="94">
        <v>-9.4267153053641209E-2</v>
      </c>
      <c r="L28" s="94">
        <v>1.1087967828718041E-2</v>
      </c>
      <c r="M28" s="94">
        <v>-7.1176592654077608E-2</v>
      </c>
      <c r="N28" s="94">
        <v>-4.4757223711647302E-2</v>
      </c>
      <c r="O28" s="127"/>
      <c r="P28" s="127"/>
      <c r="Q28" s="127"/>
    </row>
    <row r="29" spans="1:18" x14ac:dyDescent="0.3">
      <c r="A29" s="33" t="s">
        <v>23</v>
      </c>
      <c r="B29" s="3"/>
      <c r="C29" s="3"/>
      <c r="D29" s="94">
        <v>1.2567198496843112E-2</v>
      </c>
      <c r="E29" s="94">
        <v>-6.1195978338821205E-2</v>
      </c>
      <c r="F29" s="94">
        <v>-7.7193546082058945E-2</v>
      </c>
      <c r="G29" s="94">
        <v>-8.5120820689248963E-2</v>
      </c>
      <c r="H29" s="94">
        <v>-4.7370994529740522E-2</v>
      </c>
      <c r="I29" s="94">
        <v>-4.1465336303648986E-2</v>
      </c>
      <c r="J29" s="94">
        <v>-2.3105180180876397E-2</v>
      </c>
      <c r="K29" s="94">
        <v>6.2726666246699411E-2</v>
      </c>
      <c r="L29" s="94">
        <v>0.12809734841988771</v>
      </c>
      <c r="M29" s="94">
        <v>3.224341507720254E-2</v>
      </c>
      <c r="N29" s="94">
        <v>2.1557413110426749E-2</v>
      </c>
      <c r="O29" s="127"/>
      <c r="P29" s="127"/>
      <c r="Q29" s="127"/>
    </row>
    <row r="30" spans="1:18" x14ac:dyDescent="0.3">
      <c r="A30" s="33" t="s">
        <v>24</v>
      </c>
      <c r="B30" s="3"/>
      <c r="C30" s="3"/>
      <c r="D30" s="94">
        <v>-8.6941608555072478E-2</v>
      </c>
      <c r="E30" s="94">
        <v>0.15009351385710185</v>
      </c>
      <c r="F30" s="94">
        <v>0.21511070856701395</v>
      </c>
      <c r="G30" s="94">
        <v>0.50804413068595267</v>
      </c>
      <c r="H30" s="94">
        <v>9.2156592351633887E-4</v>
      </c>
      <c r="I30" s="94">
        <v>-8.7061012197432841E-2</v>
      </c>
      <c r="J30" s="94">
        <v>-0.11044654154247663</v>
      </c>
      <c r="K30" s="94">
        <v>-0.16377215567773651</v>
      </c>
      <c r="L30" s="94">
        <v>-0.10045815297306492</v>
      </c>
      <c r="M30" s="94">
        <v>-0.16300366300366301</v>
      </c>
      <c r="N30" s="94">
        <v>-0.1925601750547046</v>
      </c>
      <c r="O30" s="127"/>
      <c r="P30" s="127"/>
      <c r="Q30" s="127"/>
    </row>
    <row r="31" spans="1:18" ht="15" thickBot="1" x14ac:dyDescent="0.35">
      <c r="A31" s="33" t="s">
        <v>25</v>
      </c>
      <c r="B31" s="35"/>
      <c r="C31" s="35"/>
      <c r="D31" s="94">
        <v>-0.38306770504987159</v>
      </c>
      <c r="E31" s="94">
        <v>-0.44536582949028469</v>
      </c>
      <c r="F31" s="94">
        <v>-0.47018674789748416</v>
      </c>
      <c r="G31" s="94">
        <v>-0.48493535387774384</v>
      </c>
      <c r="H31" s="94">
        <v>-0.40566869130335625</v>
      </c>
      <c r="I31" s="94">
        <v>-0.23845929294568852</v>
      </c>
      <c r="J31" s="94">
        <v>-5.5805742907731999E-2</v>
      </c>
      <c r="K31" s="94">
        <v>-7.308795969292263E-2</v>
      </c>
      <c r="L31" s="94">
        <v>-2.1408703309158464E-2</v>
      </c>
      <c r="M31" s="94">
        <v>-4.8571428571428571E-2</v>
      </c>
      <c r="N31" s="94">
        <v>-6.6066066066066062E-2</v>
      </c>
      <c r="O31" s="127"/>
      <c r="P31" s="127"/>
      <c r="Q31" s="127"/>
    </row>
    <row r="32" spans="1:18" ht="15" thickBot="1" x14ac:dyDescent="0.35">
      <c r="D32" s="37"/>
    </row>
    <row r="33" spans="1:20" x14ac:dyDescent="0.3">
      <c r="A33" s="50" t="s">
        <v>22</v>
      </c>
      <c r="B33" s="90"/>
      <c r="C33" s="45">
        <v>0.5764416275649904</v>
      </c>
      <c r="D33" s="45">
        <v>0.65334700471628104</v>
      </c>
      <c r="E33" s="45">
        <v>0.73128523547754498</v>
      </c>
      <c r="F33" s="45">
        <v>0.78857575201702079</v>
      </c>
      <c r="G33" s="45">
        <v>0.81242876280777632</v>
      </c>
      <c r="H33" s="45">
        <v>0.8271189718476426</v>
      </c>
      <c r="I33" s="45">
        <v>0.83945194931592426</v>
      </c>
      <c r="J33" s="45">
        <v>0.84262381030714251</v>
      </c>
      <c r="K33" s="45">
        <v>0.8305789607161902</v>
      </c>
      <c r="L33" s="45">
        <v>0.82352606095129588</v>
      </c>
      <c r="M33" s="45">
        <v>0.81426232490449335</v>
      </c>
      <c r="N33" s="45">
        <v>0.81034809526817864</v>
      </c>
      <c r="O33" s="146"/>
      <c r="P33" s="146"/>
      <c r="Q33" s="146"/>
    </row>
    <row r="34" spans="1:20" x14ac:dyDescent="0.3">
      <c r="A34" s="33" t="s">
        <v>23</v>
      </c>
      <c r="B34" s="63"/>
      <c r="C34" s="43">
        <v>8.5570482548517554E-2</v>
      </c>
      <c r="D34" s="94">
        <v>0.10020540988356756</v>
      </c>
      <c r="E34" s="94">
        <v>0.10511257903207166</v>
      </c>
      <c r="F34" s="94">
        <v>0.10353847300060345</v>
      </c>
      <c r="G34" s="94">
        <v>0.1001887039158776</v>
      </c>
      <c r="H34" s="94">
        <v>9.9975398788682945E-2</v>
      </c>
      <c r="I34" s="94">
        <v>9.7223101831518152E-2</v>
      </c>
      <c r="J34" s="94">
        <v>9.803784677845194E-2</v>
      </c>
      <c r="K34" s="94">
        <v>0.11338678027586614</v>
      </c>
      <c r="L34" s="94">
        <v>0.12543434918826546</v>
      </c>
      <c r="M34" s="94">
        <v>0.1378327572615366</v>
      </c>
      <c r="N34" s="94">
        <v>0.14669277907637879</v>
      </c>
      <c r="O34" s="146"/>
      <c r="P34" s="146"/>
      <c r="Q34" s="146"/>
    </row>
    <row r="35" spans="1:20" x14ac:dyDescent="0.3">
      <c r="A35" s="33" t="s">
        <v>24</v>
      </c>
      <c r="B35" s="63"/>
      <c r="C35" s="43">
        <v>1.5477421299114884E-2</v>
      </c>
      <c r="D35" s="94">
        <v>1.63433277344282E-2</v>
      </c>
      <c r="E35" s="94">
        <v>2.1002076001597068E-2</v>
      </c>
      <c r="F35" s="94">
        <v>2.724046485050232E-2</v>
      </c>
      <c r="G35" s="94">
        <v>4.3449203930779917E-2</v>
      </c>
      <c r="H35" s="94">
        <v>4.5554622962925298E-2</v>
      </c>
      <c r="I35" s="94">
        <v>4.2193224417730643E-2</v>
      </c>
      <c r="J35" s="94">
        <v>3.8742822136257828E-2</v>
      </c>
      <c r="K35" s="94">
        <v>3.5258429033247475E-2</v>
      </c>
      <c r="L35" s="94">
        <v>3.1102250071204787E-2</v>
      </c>
      <c r="M35" s="94">
        <v>2.7712085379904189E-2</v>
      </c>
      <c r="N35" s="94">
        <v>2.3311643186556319E-2</v>
      </c>
      <c r="O35" s="146"/>
      <c r="P35" s="146"/>
      <c r="Q35" s="146"/>
    </row>
    <row r="36" spans="1:20" ht="15" thickBot="1" x14ac:dyDescent="0.35">
      <c r="A36" s="34" t="s">
        <v>25</v>
      </c>
      <c r="B36" s="84"/>
      <c r="C36" s="48">
        <v>0.3225104685873772</v>
      </c>
      <c r="D36" s="101">
        <v>0.23010425766572329</v>
      </c>
      <c r="E36" s="101">
        <v>0.14260010948878629</v>
      </c>
      <c r="F36" s="101">
        <v>8.0645310131873343E-2</v>
      </c>
      <c r="G36" s="101">
        <v>4.3933329345566249E-2</v>
      </c>
      <c r="H36" s="101">
        <v>2.7351006400749129E-2</v>
      </c>
      <c r="I36" s="101">
        <v>2.113172443482703E-2</v>
      </c>
      <c r="J36" s="101">
        <v>2.0595520778147768E-2</v>
      </c>
      <c r="K36" s="101">
        <v>2.0775829974696167E-2</v>
      </c>
      <c r="L36" s="101">
        <v>1.9937339789233836E-2</v>
      </c>
      <c r="M36" s="101">
        <v>2.0192832454065855E-2</v>
      </c>
      <c r="N36" s="101">
        <v>1.9647482468886222E-2</v>
      </c>
      <c r="O36" s="146"/>
      <c r="P36" s="146"/>
      <c r="Q36" s="146"/>
    </row>
    <row r="37" spans="1:20" ht="15" thickBot="1" x14ac:dyDescent="0.35"/>
    <row r="38" spans="1:20" ht="18" x14ac:dyDescent="0.35">
      <c r="A38" s="60" t="s">
        <v>27</v>
      </c>
      <c r="B38" s="6">
        <v>2005</v>
      </c>
      <c r="C38" s="5">
        <v>2006</v>
      </c>
      <c r="D38" s="6">
        <v>2007</v>
      </c>
      <c r="E38" s="7">
        <v>2008</v>
      </c>
      <c r="F38" s="6">
        <v>2009</v>
      </c>
      <c r="G38" s="7">
        <v>2010</v>
      </c>
      <c r="H38" s="8">
        <v>2011</v>
      </c>
      <c r="I38" s="7">
        <v>2012</v>
      </c>
      <c r="J38" s="7">
        <v>2013</v>
      </c>
      <c r="K38" s="9">
        <v>2014</v>
      </c>
      <c r="L38" s="7">
        <v>2015</v>
      </c>
      <c r="M38" s="7">
        <v>2016</v>
      </c>
      <c r="N38" s="9">
        <v>2017</v>
      </c>
      <c r="O38" s="157"/>
      <c r="P38" s="157"/>
      <c r="Q38" s="157"/>
      <c r="R38" s="153"/>
      <c r="S38" s="153"/>
      <c r="T38" s="153"/>
    </row>
    <row r="39" spans="1:20" x14ac:dyDescent="0.3">
      <c r="A39" s="61" t="s">
        <v>103</v>
      </c>
      <c r="B39" s="94">
        <v>0.9990102711099732</v>
      </c>
      <c r="C39" s="94">
        <v>0.99768111536312043</v>
      </c>
      <c r="D39" s="94">
        <v>0.95625995618901483</v>
      </c>
      <c r="E39" s="94">
        <v>0.88772881879789345</v>
      </c>
      <c r="F39" s="94">
        <v>0.813102583833754</v>
      </c>
      <c r="G39" s="94">
        <v>0.72730258170624773</v>
      </c>
      <c r="H39" s="94">
        <v>0.65990373001846192</v>
      </c>
      <c r="I39" s="94">
        <v>0.62382583524057755</v>
      </c>
      <c r="J39" s="94">
        <v>0.59352233109579156</v>
      </c>
      <c r="K39" s="99">
        <v>0.57000000000000006</v>
      </c>
      <c r="L39" s="154">
        <v>0.56599999999999995</v>
      </c>
      <c r="M39" s="154">
        <v>0.55900000000000005</v>
      </c>
      <c r="N39" s="155">
        <v>0.55500000000000005</v>
      </c>
      <c r="O39" s="150"/>
      <c r="P39" s="150"/>
      <c r="Q39" s="150"/>
      <c r="R39" s="151"/>
      <c r="S39" s="151"/>
      <c r="T39" s="151"/>
    </row>
    <row r="40" spans="1:20" ht="15" thickBot="1" x14ac:dyDescent="0.35">
      <c r="A40" s="187" t="s">
        <v>104</v>
      </c>
      <c r="B40" s="101">
        <v>9.8972889002684156E-4</v>
      </c>
      <c r="C40" s="101">
        <v>2.3188846368795337E-3</v>
      </c>
      <c r="D40" s="101">
        <v>4.3740043810985174E-2</v>
      </c>
      <c r="E40" s="101">
        <v>0.11227118120210659</v>
      </c>
      <c r="F40" s="101">
        <v>0.18689741616624603</v>
      </c>
      <c r="G40" s="101">
        <v>0.27269741829375221</v>
      </c>
      <c r="H40" s="101">
        <v>0.34009626998153808</v>
      </c>
      <c r="I40" s="101">
        <v>0.37617416475942239</v>
      </c>
      <c r="J40" s="101">
        <v>0.40647766890420844</v>
      </c>
      <c r="K40" s="102">
        <v>0.43</v>
      </c>
      <c r="L40" s="186">
        <v>0.434</v>
      </c>
      <c r="M40" s="186">
        <v>0.441</v>
      </c>
      <c r="N40" s="188">
        <v>0.44500000000000001</v>
      </c>
      <c r="O40" s="150"/>
      <c r="P40" s="150"/>
      <c r="Q40" s="150"/>
      <c r="R40" s="156"/>
      <c r="S40" s="156"/>
      <c r="T40" s="156"/>
    </row>
    <row r="41" spans="1:20" x14ac:dyDescent="0.3">
      <c r="O41" s="152"/>
      <c r="P41" s="152"/>
      <c r="Q41" s="152"/>
      <c r="R41" s="153"/>
      <c r="S41" s="153"/>
      <c r="T41" s="153"/>
    </row>
    <row r="44" spans="1:20" x14ac:dyDescent="0.3">
      <c r="I44" s="152"/>
      <c r="J44" s="153"/>
      <c r="K44" s="152"/>
      <c r="L44" s="153"/>
    </row>
  </sheetData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6"/>
  <sheetViews>
    <sheetView topLeftCell="A19" workbookViewId="0">
      <selection activeCell="F5" sqref="F5:N5"/>
    </sheetView>
  </sheetViews>
  <sheetFormatPr defaultRowHeight="14.4" x14ac:dyDescent="0.3"/>
  <cols>
    <col min="1" max="1" width="34" customWidth="1"/>
    <col min="2" max="3" width="10.109375" bestFit="1" customWidth="1"/>
    <col min="4" max="10" width="13.88671875" bestFit="1" customWidth="1"/>
    <col min="11" max="11" width="14.33203125" bestFit="1" customWidth="1"/>
    <col min="12" max="12" width="13.5546875" customWidth="1"/>
    <col min="13" max="13" width="14.44140625" customWidth="1"/>
    <col min="14" max="14" width="14" customWidth="1"/>
    <col min="18" max="18" width="12" customWidth="1"/>
  </cols>
  <sheetData>
    <row r="1" spans="1:18" ht="18" x14ac:dyDescent="0.35">
      <c r="A1" s="62" t="s">
        <v>30</v>
      </c>
    </row>
    <row r="2" spans="1:18" ht="9" customHeight="1" x14ac:dyDescent="0.35">
      <c r="A2" s="62"/>
    </row>
    <row r="3" spans="1:18" ht="18.600000000000001" thickBot="1" x14ac:dyDescent="0.4">
      <c r="A3" s="2" t="s">
        <v>28</v>
      </c>
    </row>
    <row r="4" spans="1:18" x14ac:dyDescent="0.3">
      <c r="A4" s="4"/>
      <c r="B4" s="6">
        <v>2005</v>
      </c>
      <c r="C4" s="5">
        <v>2006</v>
      </c>
      <c r="D4" s="6">
        <v>2007</v>
      </c>
      <c r="E4" s="7">
        <v>2008</v>
      </c>
      <c r="F4" s="6">
        <v>2009</v>
      </c>
      <c r="G4" s="7">
        <v>2010</v>
      </c>
      <c r="H4" s="8">
        <v>2011</v>
      </c>
      <c r="I4" s="7">
        <v>2012</v>
      </c>
      <c r="J4" s="7">
        <v>2013</v>
      </c>
      <c r="K4" s="9">
        <v>2014</v>
      </c>
      <c r="L4" s="7">
        <v>2015</v>
      </c>
      <c r="M4" s="7">
        <v>2016</v>
      </c>
      <c r="N4" s="9">
        <v>2017</v>
      </c>
    </row>
    <row r="5" spans="1:18" ht="15" thickBot="1" x14ac:dyDescent="0.35">
      <c r="A5" s="11" t="s">
        <v>1</v>
      </c>
      <c r="B5" s="168">
        <v>12448473</v>
      </c>
      <c r="C5" s="168">
        <v>13874674</v>
      </c>
      <c r="D5" s="168">
        <v>16226675</v>
      </c>
      <c r="E5" s="168">
        <v>18918092</v>
      </c>
      <c r="F5" s="168">
        <v>20298102</v>
      </c>
      <c r="G5" s="168">
        <v>14815705</v>
      </c>
      <c r="H5" s="168">
        <v>14557672</v>
      </c>
      <c r="I5" s="168">
        <v>15176344</v>
      </c>
      <c r="J5" s="168">
        <v>15769839</v>
      </c>
      <c r="K5" s="169">
        <v>15599760</v>
      </c>
      <c r="L5" s="168">
        <v>15353553</v>
      </c>
      <c r="M5" s="168">
        <v>15934294</v>
      </c>
      <c r="N5" s="169">
        <v>16167273</v>
      </c>
    </row>
    <row r="6" spans="1:18" ht="15" thickBot="1" x14ac:dyDescent="0.35">
      <c r="A6" s="41" t="s">
        <v>26</v>
      </c>
      <c r="B6" s="170"/>
      <c r="C6" s="140">
        <v>0.11456834906578502</v>
      </c>
      <c r="D6" s="140">
        <v>0.16951756848485233</v>
      </c>
      <c r="E6" s="140">
        <v>0.16586373979881891</v>
      </c>
      <c r="F6" s="140">
        <v>7.294657410483045E-2</v>
      </c>
      <c r="G6" s="140">
        <v>-0.27009407086435966</v>
      </c>
      <c r="H6" s="140">
        <v>-1.7416181005223848E-2</v>
      </c>
      <c r="I6" s="140">
        <v>4.2498003801706756E-2</v>
      </c>
      <c r="J6" s="140">
        <v>3.9106585881289985E-2</v>
      </c>
      <c r="K6" s="140">
        <v>-1.0785081572487835E-2</v>
      </c>
      <c r="L6" s="140">
        <v>-1.5782742811427868E-2</v>
      </c>
      <c r="M6" s="140">
        <v>3.7824534816143209E-2</v>
      </c>
      <c r="N6" s="140">
        <v>1.4621231414457396E-2</v>
      </c>
    </row>
    <row r="8" spans="1:18" ht="18.600000000000001" thickBot="1" x14ac:dyDescent="0.4">
      <c r="A8" s="2" t="s">
        <v>29</v>
      </c>
    </row>
    <row r="9" spans="1:18" x14ac:dyDescent="0.3">
      <c r="A9" s="4"/>
      <c r="B9" s="6">
        <v>2005</v>
      </c>
      <c r="C9" s="5">
        <v>2006</v>
      </c>
      <c r="D9" s="6">
        <v>2007</v>
      </c>
      <c r="E9" s="7">
        <v>2008</v>
      </c>
      <c r="F9" s="6">
        <v>2009</v>
      </c>
      <c r="G9" s="7">
        <v>2010</v>
      </c>
      <c r="H9" s="8">
        <v>2011</v>
      </c>
      <c r="I9" s="7">
        <v>2012</v>
      </c>
      <c r="J9" s="7">
        <v>2013</v>
      </c>
      <c r="K9" s="9">
        <v>2014</v>
      </c>
      <c r="L9" s="7">
        <v>2015</v>
      </c>
      <c r="M9" s="7">
        <v>2016</v>
      </c>
      <c r="N9" s="9">
        <v>2017</v>
      </c>
    </row>
    <row r="10" spans="1:18" ht="15" thickBot="1" x14ac:dyDescent="0.35">
      <c r="A10" s="11" t="s">
        <v>1</v>
      </c>
      <c r="B10" s="168">
        <v>4109952</v>
      </c>
      <c r="C10" s="168">
        <v>4275341</v>
      </c>
      <c r="D10" s="168">
        <v>4755290</v>
      </c>
      <c r="E10" s="168">
        <v>5107310</v>
      </c>
      <c r="F10" s="168">
        <v>4583091</v>
      </c>
      <c r="G10" s="168">
        <v>4509815</v>
      </c>
      <c r="H10" s="168">
        <v>4375606</v>
      </c>
      <c r="I10" s="168">
        <v>4406481</v>
      </c>
      <c r="J10" s="168">
        <v>4326206</v>
      </c>
      <c r="K10" s="169">
        <v>4342656</v>
      </c>
      <c r="L10" s="168">
        <v>4211675</v>
      </c>
      <c r="M10" s="168">
        <v>4219022</v>
      </c>
      <c r="N10" s="169">
        <v>4261140</v>
      </c>
    </row>
    <row r="11" spans="1:18" ht="15" thickBot="1" x14ac:dyDescent="0.35">
      <c r="A11" s="41" t="s">
        <v>26</v>
      </c>
      <c r="B11" s="170"/>
      <c r="C11" s="140">
        <v>4.0241102572487468E-2</v>
      </c>
      <c r="D11" s="140">
        <v>0.11225981740403865</v>
      </c>
      <c r="E11" s="140">
        <v>7.4027030948690828E-2</v>
      </c>
      <c r="F11" s="140">
        <v>-0.10264092056287948</v>
      </c>
      <c r="G11" s="140">
        <v>-1.5988336256033318E-2</v>
      </c>
      <c r="H11" s="140">
        <v>-2.9759313852120321E-2</v>
      </c>
      <c r="I11" s="140">
        <v>7.0561654774218699E-3</v>
      </c>
      <c r="J11" s="140">
        <v>-1.8217484654988868E-2</v>
      </c>
      <c r="K11" s="140">
        <v>3.8024079297194818E-3</v>
      </c>
      <c r="L11" s="140">
        <v>-3.0161495637692694E-2</v>
      </c>
      <c r="M11" s="140">
        <v>1.7444365958911834E-3</v>
      </c>
      <c r="N11" s="140">
        <v>9.9828822888337627E-3</v>
      </c>
    </row>
    <row r="13" spans="1:18" ht="18.600000000000001" thickBot="1" x14ac:dyDescent="0.4">
      <c r="A13" s="2" t="s">
        <v>44</v>
      </c>
      <c r="R13" s="131"/>
    </row>
    <row r="14" spans="1:18" x14ac:dyDescent="0.3">
      <c r="A14" s="4"/>
      <c r="B14" s="6">
        <v>2005</v>
      </c>
      <c r="C14" s="5">
        <v>2006</v>
      </c>
      <c r="D14" s="6">
        <v>2007</v>
      </c>
      <c r="E14" s="7">
        <v>2008</v>
      </c>
      <c r="F14" s="6">
        <v>2009</v>
      </c>
      <c r="G14" s="7">
        <v>2010</v>
      </c>
      <c r="H14" s="8">
        <v>2011</v>
      </c>
      <c r="I14" s="7">
        <v>2012</v>
      </c>
      <c r="J14" s="7">
        <v>2013</v>
      </c>
      <c r="K14" s="9">
        <v>2014</v>
      </c>
      <c r="L14" s="7">
        <v>2015</v>
      </c>
      <c r="M14" s="7">
        <v>2016</v>
      </c>
      <c r="N14" s="9">
        <v>2017</v>
      </c>
      <c r="R14" s="131"/>
    </row>
    <row r="15" spans="1:18" ht="15" thickBot="1" x14ac:dyDescent="0.35">
      <c r="A15" s="64" t="s">
        <v>1</v>
      </c>
      <c r="B15" s="171">
        <v>8338521</v>
      </c>
      <c r="C15" s="171">
        <v>9599333</v>
      </c>
      <c r="D15" s="171">
        <v>11471385</v>
      </c>
      <c r="E15" s="171">
        <v>13810782</v>
      </c>
      <c r="F15" s="171">
        <v>15715011</v>
      </c>
      <c r="G15" s="171">
        <v>10305890</v>
      </c>
      <c r="H15" s="171">
        <v>10182066</v>
      </c>
      <c r="I15" s="171">
        <v>10769863</v>
      </c>
      <c r="J15" s="171">
        <v>11443633</v>
      </c>
      <c r="K15" s="171">
        <v>11257104</v>
      </c>
      <c r="L15" s="168">
        <v>11141878</v>
      </c>
      <c r="M15" s="168">
        <v>11715272</v>
      </c>
      <c r="N15" s="169">
        <v>11906133</v>
      </c>
    </row>
    <row r="16" spans="1:18" ht="15" thickBot="1" x14ac:dyDescent="0.35">
      <c r="A16" s="41" t="s">
        <v>26</v>
      </c>
      <c r="B16" s="140"/>
      <c r="C16" s="140">
        <v>0.151203312913645</v>
      </c>
      <c r="D16" s="140">
        <v>0.19501896642193786</v>
      </c>
      <c r="E16" s="140">
        <v>0.20393326525088296</v>
      </c>
      <c r="F16" s="140">
        <v>0.13787988254394284</v>
      </c>
      <c r="G16" s="140">
        <v>-0.34420090447279994</v>
      </c>
      <c r="H16" s="140">
        <v>-1.2014876929600451E-2</v>
      </c>
      <c r="I16" s="140">
        <v>5.7728657425713016E-2</v>
      </c>
      <c r="J16" s="140">
        <v>6.2560684383821785E-2</v>
      </c>
      <c r="K16" s="140">
        <v>-1.629980618917087E-2</v>
      </c>
      <c r="L16" s="140">
        <v>-1.0235847514600558E-2</v>
      </c>
      <c r="M16" s="140">
        <v>5.1462958039928279E-2</v>
      </c>
      <c r="N16" s="140">
        <v>1.6291640518461714E-2</v>
      </c>
      <c r="R16" s="138"/>
    </row>
    <row r="18" spans="1:16" ht="18.600000000000001" thickBot="1" x14ac:dyDescent="0.4">
      <c r="A18" s="2" t="s">
        <v>102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137"/>
      <c r="M18" s="137"/>
      <c r="N18" s="137"/>
    </row>
    <row r="19" spans="1:16" ht="15" thickBot="1" x14ac:dyDescent="0.35">
      <c r="A19" s="31"/>
      <c r="B19" s="132">
        <v>2005</v>
      </c>
      <c r="C19" s="132">
        <v>2006</v>
      </c>
      <c r="D19" s="132">
        <v>2007</v>
      </c>
      <c r="E19" s="132">
        <v>2008</v>
      </c>
      <c r="F19" s="132">
        <v>2009</v>
      </c>
      <c r="G19" s="132">
        <v>2010</v>
      </c>
      <c r="H19" s="132">
        <v>2011</v>
      </c>
      <c r="I19" s="132">
        <v>2012</v>
      </c>
      <c r="J19" s="132">
        <v>2013</v>
      </c>
      <c r="K19" s="136">
        <v>2014</v>
      </c>
      <c r="L19" s="133">
        <v>2015</v>
      </c>
      <c r="M19" s="134">
        <v>2016</v>
      </c>
      <c r="N19" s="135">
        <v>2017</v>
      </c>
    </row>
    <row r="20" spans="1:16" ht="15" thickBot="1" x14ac:dyDescent="0.35">
      <c r="A20" s="31" t="s">
        <v>1</v>
      </c>
      <c r="B20" s="168">
        <v>10243395</v>
      </c>
      <c r="C20" s="168">
        <v>11097515</v>
      </c>
      <c r="D20" s="168">
        <v>12294912</v>
      </c>
      <c r="E20" s="168">
        <v>13799340</v>
      </c>
      <c r="F20" s="168">
        <v>13295093</v>
      </c>
      <c r="G20" s="168">
        <v>12292716</v>
      </c>
      <c r="H20" s="168">
        <v>12127985</v>
      </c>
      <c r="I20" s="168">
        <v>12921908.333333332</v>
      </c>
      <c r="J20" s="168">
        <v>12566008.068060894</v>
      </c>
      <c r="K20" s="168">
        <v>12270675</v>
      </c>
      <c r="L20" s="168">
        <v>12566650</v>
      </c>
      <c r="M20" s="168">
        <v>12538927</v>
      </c>
      <c r="N20" s="168">
        <v>12937106</v>
      </c>
    </row>
    <row r="21" spans="1:16" ht="15" thickBot="1" x14ac:dyDescent="0.35">
      <c r="A21" s="31" t="s">
        <v>26</v>
      </c>
      <c r="B21" s="140"/>
      <c r="C21" s="140">
        <v>8.3382511364640338E-2</v>
      </c>
      <c r="D21" s="140">
        <v>0.10789775909291405</v>
      </c>
      <c r="E21" s="140">
        <v>0.12236183553001437</v>
      </c>
      <c r="F21" s="140">
        <v>-3.6541385312630896E-2</v>
      </c>
      <c r="G21" s="140">
        <v>-7.5394508334766824E-2</v>
      </c>
      <c r="H21" s="140">
        <v>-1.3400700056846673E-2</v>
      </c>
      <c r="I21" s="140">
        <v>6.5462097234893685E-2</v>
      </c>
      <c r="J21" s="140">
        <v>-2.7542392043933543E-2</v>
      </c>
      <c r="K21" s="140">
        <v>-2.3502536880550283E-2</v>
      </c>
      <c r="L21" s="140">
        <v>2.4120514967595506E-2</v>
      </c>
      <c r="M21" s="140">
        <v>-2.2060771963888547E-3</v>
      </c>
      <c r="N21" s="140">
        <v>3.1755428514736547E-2</v>
      </c>
    </row>
    <row r="23" spans="1:16" ht="18.600000000000001" thickBot="1" x14ac:dyDescent="0.4">
      <c r="A23" s="2" t="s">
        <v>86</v>
      </c>
    </row>
    <row r="24" spans="1:16" ht="15" thickBot="1" x14ac:dyDescent="0.35">
      <c r="A24" s="4"/>
      <c r="B24" s="191">
        <v>2005</v>
      </c>
      <c r="C24" s="192">
        <v>2006</v>
      </c>
      <c r="D24" s="191">
        <v>2007</v>
      </c>
      <c r="E24" s="193">
        <v>2008</v>
      </c>
      <c r="F24" s="191">
        <v>2009</v>
      </c>
      <c r="G24" s="193">
        <v>2010</v>
      </c>
      <c r="H24" s="194">
        <v>2011</v>
      </c>
      <c r="I24" s="193">
        <v>2012</v>
      </c>
      <c r="J24" s="193">
        <v>2013</v>
      </c>
      <c r="K24" s="195">
        <v>2014</v>
      </c>
      <c r="L24" s="193">
        <v>2015</v>
      </c>
      <c r="M24" s="193">
        <v>2016</v>
      </c>
      <c r="N24" s="195">
        <v>2017</v>
      </c>
    </row>
    <row r="25" spans="1:16" ht="15" thickBot="1" x14ac:dyDescent="0.35">
      <c r="A25" s="189" t="s">
        <v>1</v>
      </c>
      <c r="B25" s="196">
        <v>0</v>
      </c>
      <c r="C25" s="197">
        <v>0</v>
      </c>
      <c r="D25" s="197">
        <v>17340.667721356665</v>
      </c>
      <c r="E25" s="197">
        <v>21308.26741859936</v>
      </c>
      <c r="F25" s="197">
        <v>24521.017323903972</v>
      </c>
      <c r="G25" s="197">
        <v>27912.37489992729</v>
      </c>
      <c r="H25" s="197">
        <v>28671.163695091942</v>
      </c>
      <c r="I25" s="197">
        <v>27225.781539225656</v>
      </c>
      <c r="J25" s="197">
        <v>27206.059664475124</v>
      </c>
      <c r="K25" s="197">
        <v>27567.870005933324</v>
      </c>
      <c r="L25" s="197">
        <v>26916</v>
      </c>
      <c r="M25" s="197">
        <v>26714</v>
      </c>
      <c r="N25" s="198">
        <v>27500</v>
      </c>
    </row>
    <row r="26" spans="1:16" ht="15" thickBot="1" x14ac:dyDescent="0.35">
      <c r="A26" s="190" t="s">
        <v>105</v>
      </c>
      <c r="B26" s="199"/>
      <c r="C26" s="101"/>
      <c r="D26" s="101"/>
      <c r="E26" s="200">
        <v>0.22880316727113237</v>
      </c>
      <c r="F26" s="200">
        <v>0.15077480689491898</v>
      </c>
      <c r="G26" s="200">
        <v>0.13830411402700246</v>
      </c>
      <c r="H26" s="200">
        <v>2.7184673388957248E-2</v>
      </c>
      <c r="I26" s="200">
        <v>-5.041239941417909E-2</v>
      </c>
      <c r="J26" s="200">
        <v>-7.2438231835944837E-4</v>
      </c>
      <c r="K26" s="200">
        <v>1.3298888038926177E-2</v>
      </c>
      <c r="L26" s="200">
        <v>-2.3646005505431677E-2</v>
      </c>
      <c r="M26" s="200">
        <v>-7.5048298409867735E-3</v>
      </c>
      <c r="N26" s="201">
        <v>2.9422774575129144E-2</v>
      </c>
    </row>
    <row r="28" spans="1:16" ht="18.600000000000001" thickBot="1" x14ac:dyDescent="0.4">
      <c r="A28" s="2" t="s">
        <v>33</v>
      </c>
    </row>
    <row r="29" spans="1:16" x14ac:dyDescent="0.3">
      <c r="A29" s="4"/>
      <c r="B29" s="6">
        <v>2005</v>
      </c>
      <c r="C29" s="5">
        <v>2006</v>
      </c>
      <c r="D29" s="6">
        <v>2007</v>
      </c>
      <c r="E29" s="7">
        <v>2008</v>
      </c>
      <c r="F29" s="6">
        <v>2009</v>
      </c>
      <c r="G29" s="7">
        <v>2010</v>
      </c>
      <c r="H29" s="8">
        <v>2011</v>
      </c>
      <c r="I29" s="7">
        <v>2012</v>
      </c>
      <c r="J29" s="7">
        <v>2013</v>
      </c>
      <c r="K29" s="9">
        <v>2014</v>
      </c>
      <c r="L29" s="7">
        <v>2015</v>
      </c>
      <c r="M29" s="7">
        <v>2016</v>
      </c>
      <c r="N29" s="9">
        <v>2017</v>
      </c>
    </row>
    <row r="30" spans="1:16" x14ac:dyDescent="0.3">
      <c r="A30" s="46" t="s">
        <v>31</v>
      </c>
      <c r="B30" s="65">
        <v>4803.4040690000002</v>
      </c>
      <c r="C30" s="65">
        <v>6438.8770974033323</v>
      </c>
      <c r="D30" s="65">
        <v>8974.3269689999997</v>
      </c>
      <c r="E30" s="65">
        <v>12208.080044782668</v>
      </c>
      <c r="F30" s="65">
        <v>15700</v>
      </c>
      <c r="G30" s="65">
        <v>19800</v>
      </c>
      <c r="H30" s="65">
        <v>21100</v>
      </c>
      <c r="I30" s="65">
        <v>19900</v>
      </c>
      <c r="J30" s="65">
        <v>19300</v>
      </c>
      <c r="K30" s="66">
        <v>18300</v>
      </c>
      <c r="L30" s="209">
        <v>16700</v>
      </c>
      <c r="M30" s="209">
        <v>16000</v>
      </c>
      <c r="N30" s="210">
        <v>15300</v>
      </c>
    </row>
    <row r="31" spans="1:16" x14ac:dyDescent="0.3">
      <c r="A31" s="46" t="s">
        <v>32</v>
      </c>
      <c r="B31" s="65">
        <v>18190.131684</v>
      </c>
      <c r="C31" s="65">
        <v>21774.614502403332</v>
      </c>
      <c r="D31" s="65">
        <v>24747.824592589284</v>
      </c>
      <c r="E31" s="65">
        <v>29066.955740381647</v>
      </c>
      <c r="F31" s="65">
        <v>31400</v>
      </c>
      <c r="G31" s="65">
        <v>34137.931034482761</v>
      </c>
      <c r="H31" s="65">
        <v>34032.258064516129</v>
      </c>
      <c r="I31" s="65">
        <v>32622.950819672133</v>
      </c>
      <c r="J31" s="65">
        <v>33275.862068965522</v>
      </c>
      <c r="K31" s="65">
        <v>35192.307692307688</v>
      </c>
      <c r="L31" s="65">
        <v>35531.914893617024</v>
      </c>
      <c r="M31" s="65">
        <v>35555.555555555555</v>
      </c>
      <c r="N31" s="65">
        <v>37317.07317073171</v>
      </c>
    </row>
    <row r="32" spans="1:16" ht="15" thickBot="1" x14ac:dyDescent="0.35">
      <c r="A32" s="47"/>
      <c r="B32" s="172">
        <v>0.20890236806548088</v>
      </c>
      <c r="C32" s="67">
        <v>0.2957056758314896</v>
      </c>
      <c r="D32" s="67">
        <v>0.36263094299154497</v>
      </c>
      <c r="E32" s="67">
        <v>0.41999857686584058</v>
      </c>
      <c r="F32" s="67">
        <v>0.5</v>
      </c>
      <c r="G32" s="67">
        <v>0.57999999999999996</v>
      </c>
      <c r="H32" s="67">
        <v>0.62</v>
      </c>
      <c r="I32" s="67">
        <v>0.61</v>
      </c>
      <c r="J32" s="67">
        <v>0.57999999999999996</v>
      </c>
      <c r="K32" s="67">
        <v>0.52</v>
      </c>
      <c r="L32" s="67">
        <v>0.47</v>
      </c>
      <c r="M32" s="67">
        <v>0.45</v>
      </c>
      <c r="N32" s="67">
        <v>0.41</v>
      </c>
      <c r="P32" s="139"/>
    </row>
    <row r="34" spans="1:15" ht="18.600000000000001" thickBot="1" x14ac:dyDescent="0.4">
      <c r="A34" s="2" t="s">
        <v>85</v>
      </c>
    </row>
    <row r="35" spans="1:15" x14ac:dyDescent="0.3">
      <c r="A35" s="4"/>
      <c r="B35" s="6">
        <v>2005</v>
      </c>
      <c r="C35" s="5">
        <v>2006</v>
      </c>
      <c r="D35" s="6">
        <v>2007</v>
      </c>
      <c r="E35" s="7">
        <v>2008</v>
      </c>
      <c r="F35" s="6">
        <v>2009</v>
      </c>
      <c r="G35" s="7">
        <v>2010</v>
      </c>
      <c r="H35" s="8">
        <v>2011</v>
      </c>
      <c r="I35" s="7">
        <v>2012</v>
      </c>
      <c r="J35" s="7">
        <v>2013</v>
      </c>
      <c r="K35" s="9">
        <v>2014</v>
      </c>
      <c r="L35" s="7">
        <v>2015</v>
      </c>
      <c r="M35" s="7">
        <v>2016</v>
      </c>
      <c r="N35" s="9">
        <v>2017</v>
      </c>
    </row>
    <row r="36" spans="1:15" ht="15" thickBot="1" x14ac:dyDescent="0.35">
      <c r="A36" s="11" t="s">
        <v>1</v>
      </c>
      <c r="B36" s="29">
        <v>0</v>
      </c>
      <c r="C36" s="29">
        <v>0</v>
      </c>
      <c r="D36" s="29">
        <v>0</v>
      </c>
      <c r="E36" s="171">
        <v>5748.4184550000009</v>
      </c>
      <c r="F36" s="171">
        <v>7836.521941</v>
      </c>
      <c r="G36" s="171">
        <v>9819.7954592215992</v>
      </c>
      <c r="H36" s="171">
        <v>8553.4330460000001</v>
      </c>
      <c r="I36" s="171">
        <v>7320.3403793749403</v>
      </c>
      <c r="J36" s="171">
        <v>5945.7480729999997</v>
      </c>
      <c r="K36" s="171">
        <v>4553.156524</v>
      </c>
      <c r="L36" s="171">
        <v>3716</v>
      </c>
      <c r="M36" s="171">
        <v>3014</v>
      </c>
      <c r="N36" s="171">
        <v>2411</v>
      </c>
    </row>
    <row r="37" spans="1:15" ht="15" thickBot="1" x14ac:dyDescent="0.35">
      <c r="A37" s="68" t="s">
        <v>34</v>
      </c>
      <c r="B37" s="85"/>
      <c r="C37" s="85"/>
      <c r="D37" s="85"/>
      <c r="E37" s="171">
        <v>5748.4184550000009</v>
      </c>
      <c r="F37" s="202">
        <v>7807.521941</v>
      </c>
      <c r="G37" s="202">
        <v>9790.7954592215992</v>
      </c>
      <c r="H37" s="202">
        <v>8528.4330460000001</v>
      </c>
      <c r="I37" s="202">
        <v>7300.3403793749403</v>
      </c>
      <c r="J37" s="202">
        <v>5928.7480729999997</v>
      </c>
      <c r="K37" s="202">
        <v>4538.156524</v>
      </c>
      <c r="L37" s="202">
        <v>3700</v>
      </c>
      <c r="M37" s="202">
        <v>3000</v>
      </c>
      <c r="N37" s="202">
        <v>2400</v>
      </c>
    </row>
    <row r="38" spans="1:15" ht="15" thickBot="1" x14ac:dyDescent="0.35">
      <c r="A38" s="68" t="s">
        <v>35</v>
      </c>
      <c r="B38" s="85"/>
      <c r="C38" s="85"/>
      <c r="D38" s="85"/>
      <c r="E38" s="203"/>
      <c r="F38" s="204">
        <v>29</v>
      </c>
      <c r="G38" s="204">
        <v>29</v>
      </c>
      <c r="H38" s="204">
        <v>25</v>
      </c>
      <c r="I38" s="204">
        <v>20</v>
      </c>
      <c r="J38" s="204">
        <v>17</v>
      </c>
      <c r="K38" s="205">
        <v>15</v>
      </c>
      <c r="L38" s="204">
        <v>16</v>
      </c>
      <c r="M38" s="204">
        <v>14</v>
      </c>
      <c r="N38" s="205">
        <v>11</v>
      </c>
    </row>
    <row r="39" spans="1:15" ht="15" thickBot="1" x14ac:dyDescent="0.35">
      <c r="A39" s="41" t="s">
        <v>26</v>
      </c>
      <c r="B39" s="86"/>
      <c r="C39" s="87"/>
      <c r="D39" s="87"/>
      <c r="E39" s="206"/>
      <c r="F39" s="207">
        <v>0.36324834427872194</v>
      </c>
      <c r="G39" s="207">
        <v>0.25308083524213532</v>
      </c>
      <c r="H39" s="207">
        <v>-0.12896016199933982</v>
      </c>
      <c r="I39" s="207">
        <v>-0.14416347915433952</v>
      </c>
      <c r="J39" s="207">
        <v>-0.18777710258499106</v>
      </c>
      <c r="K39" s="207">
        <v>-0.23421637309590057</v>
      </c>
      <c r="L39" s="207">
        <v>-0.18386289150994273</v>
      </c>
      <c r="M39" s="207">
        <v>-0.18891280947255112</v>
      </c>
      <c r="N39" s="207">
        <v>-0.20006635700066358</v>
      </c>
    </row>
    <row r="40" spans="1:15" x14ac:dyDescent="0.3">
      <c r="F40" s="127"/>
      <c r="G40" s="127"/>
      <c r="H40" s="127"/>
      <c r="I40" s="127"/>
      <c r="J40" s="127"/>
      <c r="K40" s="127"/>
      <c r="L40" s="127"/>
      <c r="M40" s="127"/>
      <c r="N40" s="127"/>
      <c r="O40" s="127"/>
    </row>
    <row r="41" spans="1:15" ht="18.600000000000001" thickBot="1" x14ac:dyDescent="0.4">
      <c r="A41" s="2" t="s">
        <v>84</v>
      </c>
    </row>
    <row r="42" spans="1:15" x14ac:dyDescent="0.3">
      <c r="A42" s="4"/>
      <c r="B42" s="6">
        <v>2005</v>
      </c>
      <c r="C42" s="5">
        <v>2006</v>
      </c>
      <c r="D42" s="6">
        <v>2007</v>
      </c>
      <c r="E42" s="7">
        <v>2008</v>
      </c>
      <c r="F42" s="6">
        <v>2009</v>
      </c>
      <c r="G42" s="7">
        <v>2010</v>
      </c>
      <c r="H42" s="8">
        <v>2011</v>
      </c>
      <c r="I42" s="7">
        <v>2012</v>
      </c>
      <c r="J42" s="7">
        <v>2013</v>
      </c>
      <c r="K42" s="9">
        <v>2014</v>
      </c>
      <c r="L42" s="7">
        <v>2015</v>
      </c>
      <c r="M42" s="7">
        <v>2016</v>
      </c>
      <c r="N42" s="9">
        <v>2017</v>
      </c>
    </row>
    <row r="43" spans="1:15" ht="15" thickBot="1" x14ac:dyDescent="0.35">
      <c r="A43" s="64" t="s">
        <v>1</v>
      </c>
      <c r="B43" s="171">
        <v>0</v>
      </c>
      <c r="C43" s="171">
        <v>0</v>
      </c>
      <c r="D43" s="171">
        <v>0</v>
      </c>
      <c r="E43" s="171">
        <v>0</v>
      </c>
      <c r="F43" s="171">
        <v>4186.4361758520909</v>
      </c>
      <c r="G43" s="171">
        <v>7757.8503716980822</v>
      </c>
      <c r="H43" s="171">
        <v>9426.1422654523103</v>
      </c>
      <c r="I43" s="171">
        <v>10802.271821432789</v>
      </c>
      <c r="J43" s="171">
        <v>14666.753230060478</v>
      </c>
      <c r="K43" s="171">
        <v>21197.048145068129</v>
      </c>
      <c r="L43" s="171">
        <v>31730</v>
      </c>
      <c r="M43" s="171">
        <v>49200</v>
      </c>
      <c r="N43" s="171">
        <v>86323</v>
      </c>
    </row>
    <row r="44" spans="1:15" ht="15" thickBot="1" x14ac:dyDescent="0.35">
      <c r="A44" s="41" t="s">
        <v>26</v>
      </c>
      <c r="B44" s="208"/>
      <c r="C44" s="206"/>
      <c r="D44" s="206"/>
      <c r="E44" s="206"/>
      <c r="F44" s="140"/>
      <c r="G44" s="140">
        <v>0.85309175772137014</v>
      </c>
      <c r="H44" s="140">
        <v>0.2150456394261524</v>
      </c>
      <c r="I44" s="140">
        <v>0.145990747564263</v>
      </c>
      <c r="J44" s="140">
        <v>0.35774709917595032</v>
      </c>
      <c r="K44" s="140">
        <v>0.44524475271209862</v>
      </c>
      <c r="L44" s="140">
        <v>0.49690654013929531</v>
      </c>
      <c r="M44" s="140">
        <v>0.55058304443744088</v>
      </c>
      <c r="N44" s="140">
        <v>0.75453252032520324</v>
      </c>
    </row>
    <row r="45" spans="1:15" x14ac:dyDescent="0.3">
      <c r="L45" s="127"/>
      <c r="M45" s="127"/>
      <c r="N45" s="127"/>
    </row>
    <row r="46" spans="1:15" x14ac:dyDescent="0.3">
      <c r="F46" s="69"/>
      <c r="G46" s="69"/>
      <c r="H46" s="69"/>
    </row>
  </sheetData>
  <pageMargins left="0.11811023622047245" right="0.11811023622047245" top="0.15748031496062992" bottom="0.15748031496062992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21"/>
  <sheetViews>
    <sheetView workbookViewId="0">
      <selection activeCell="R34" sqref="R34"/>
    </sheetView>
  </sheetViews>
  <sheetFormatPr defaultRowHeight="14.4" x14ac:dyDescent="0.3"/>
  <cols>
    <col min="1" max="1" width="16.33203125" customWidth="1"/>
    <col min="12" max="14" width="9.5546875" bestFit="1" customWidth="1"/>
    <col min="19" max="19" width="13.5546875" bestFit="1" customWidth="1"/>
  </cols>
  <sheetData>
    <row r="2" spans="1:20" ht="18.600000000000001" thickBot="1" x14ac:dyDescent="0.4">
      <c r="A2" s="2" t="s">
        <v>36</v>
      </c>
    </row>
    <row r="3" spans="1:20" x14ac:dyDescent="0.3">
      <c r="A3" s="95"/>
      <c r="B3" s="96">
        <v>38716</v>
      </c>
      <c r="C3" s="96">
        <v>39081</v>
      </c>
      <c r="D3" s="96">
        <v>39446</v>
      </c>
      <c r="E3" s="96">
        <v>39812</v>
      </c>
      <c r="F3" s="96">
        <v>40177</v>
      </c>
      <c r="G3" s="96">
        <v>40542</v>
      </c>
      <c r="H3" s="97">
        <v>40907</v>
      </c>
      <c r="I3" s="97">
        <v>41273</v>
      </c>
      <c r="J3" s="97">
        <v>41638</v>
      </c>
      <c r="K3" s="97">
        <v>42003</v>
      </c>
      <c r="L3" s="97">
        <v>42368</v>
      </c>
      <c r="M3" s="97">
        <v>42734</v>
      </c>
      <c r="N3" s="97">
        <v>43099</v>
      </c>
    </row>
    <row r="4" spans="1:20" x14ac:dyDescent="0.3">
      <c r="A4" s="80" t="s">
        <v>42</v>
      </c>
      <c r="B4" s="73">
        <v>160113</v>
      </c>
      <c r="C4" s="73">
        <v>488179</v>
      </c>
      <c r="D4" s="73">
        <v>1017475</v>
      </c>
      <c r="E4" s="73">
        <v>1506614</v>
      </c>
      <c r="F4" s="73">
        <v>1916630</v>
      </c>
      <c r="G4" s="73">
        <v>2252653</v>
      </c>
      <c r="H4" s="73">
        <v>2464282</v>
      </c>
      <c r="I4" s="73">
        <v>2689428</v>
      </c>
      <c r="J4" s="73">
        <v>2913191</v>
      </c>
      <c r="K4" s="73">
        <v>3156071</v>
      </c>
      <c r="L4" s="73">
        <v>3439034</v>
      </c>
      <c r="M4" s="73">
        <v>3616705</v>
      </c>
      <c r="N4" s="73">
        <v>3795410</v>
      </c>
    </row>
    <row r="5" spans="1:20" x14ac:dyDescent="0.3">
      <c r="A5" s="98" t="s">
        <v>43</v>
      </c>
      <c r="B5" s="73"/>
      <c r="C5" s="73"/>
      <c r="D5" s="73"/>
      <c r="E5" s="73"/>
      <c r="F5" s="73"/>
      <c r="G5" s="73"/>
      <c r="H5" s="73"/>
      <c r="I5" s="73"/>
      <c r="J5" s="73">
        <v>4013404</v>
      </c>
      <c r="K5" s="73">
        <v>4559958</v>
      </c>
      <c r="L5" s="73">
        <v>5078741</v>
      </c>
      <c r="M5" s="73">
        <v>5947815</v>
      </c>
      <c r="N5" s="73">
        <v>7074933</v>
      </c>
    </row>
    <row r="6" spans="1:20" x14ac:dyDescent="0.3">
      <c r="A6" s="83" t="s">
        <v>26</v>
      </c>
      <c r="B6" s="91"/>
      <c r="C6" s="94">
        <v>2.0489654181734149</v>
      </c>
      <c r="D6" s="94">
        <v>1.0842252534418728</v>
      </c>
      <c r="E6" s="94">
        <v>0.48073810167325981</v>
      </c>
      <c r="F6" s="94">
        <v>0.27214402627348477</v>
      </c>
      <c r="G6" s="94">
        <v>0.17531970176820774</v>
      </c>
      <c r="H6" s="94">
        <v>9.3946559900703747E-2</v>
      </c>
      <c r="I6" s="94">
        <v>9.1363731910552443E-2</v>
      </c>
      <c r="J6" s="94">
        <v>8.320096317878746E-2</v>
      </c>
      <c r="K6" s="94">
        <v>8.3372494285475968E-2</v>
      </c>
      <c r="L6" s="94">
        <v>8.9656728254845983E-2</v>
      </c>
      <c r="M6" s="94">
        <v>5.1663054218132186E-2</v>
      </c>
      <c r="N6" s="94">
        <v>4.9410997026298802E-2</v>
      </c>
    </row>
    <row r="7" spans="1:20" ht="15" thickBot="1" x14ac:dyDescent="0.35">
      <c r="A7" s="39" t="s">
        <v>26</v>
      </c>
      <c r="B7" s="100"/>
      <c r="C7" s="101"/>
      <c r="D7" s="101"/>
      <c r="E7" s="101"/>
      <c r="F7" s="101"/>
      <c r="G7" s="101"/>
      <c r="H7" s="101"/>
      <c r="I7" s="101"/>
      <c r="J7" s="101"/>
      <c r="K7" s="101">
        <v>0.13618215360327543</v>
      </c>
      <c r="L7" s="101">
        <v>0.1137692496290536</v>
      </c>
      <c r="M7" s="101">
        <v>0.17111996851188119</v>
      </c>
      <c r="N7" s="101">
        <v>0.18950118657019427</v>
      </c>
      <c r="Q7" s="128"/>
      <c r="S7" s="128"/>
    </row>
    <row r="8" spans="1:20" x14ac:dyDescent="0.3">
      <c r="A8" s="49"/>
      <c r="B8" s="82"/>
      <c r="C8" s="59"/>
      <c r="D8" s="59"/>
      <c r="E8" s="59"/>
      <c r="F8" s="59"/>
      <c r="G8" s="59"/>
      <c r="H8" s="59"/>
      <c r="I8" s="59"/>
      <c r="J8" s="59"/>
      <c r="K8" s="59"/>
      <c r="R8" s="127"/>
      <c r="S8" s="128"/>
    </row>
    <row r="9" spans="1:20" ht="18.600000000000001" thickBot="1" x14ac:dyDescent="0.4">
      <c r="A9" s="2" t="s">
        <v>39</v>
      </c>
      <c r="R9" s="127"/>
      <c r="S9" s="128"/>
    </row>
    <row r="10" spans="1:20" x14ac:dyDescent="0.3">
      <c r="A10" s="4"/>
      <c r="B10" s="74">
        <v>38716</v>
      </c>
      <c r="C10" s="74">
        <v>39081</v>
      </c>
      <c r="D10" s="74">
        <v>39446</v>
      </c>
      <c r="E10" s="74">
        <v>39812</v>
      </c>
      <c r="F10" s="74">
        <v>40177</v>
      </c>
      <c r="G10" s="74">
        <v>40542</v>
      </c>
      <c r="H10" s="75">
        <v>40907</v>
      </c>
      <c r="I10" s="75">
        <v>41273</v>
      </c>
      <c r="J10" s="75">
        <v>41638</v>
      </c>
      <c r="K10" s="76">
        <v>42003</v>
      </c>
      <c r="L10" s="76">
        <v>42368</v>
      </c>
      <c r="M10" s="76">
        <v>42734</v>
      </c>
      <c r="N10" s="76">
        <v>43099</v>
      </c>
      <c r="R10" s="127"/>
      <c r="S10" s="128"/>
    </row>
    <row r="11" spans="1:20" x14ac:dyDescent="0.3">
      <c r="A11" s="46" t="s">
        <v>37</v>
      </c>
      <c r="B11" s="72">
        <v>0.12107976645128982</v>
      </c>
      <c r="C11" s="72">
        <v>0.16249440694149672</v>
      </c>
      <c r="D11" s="72">
        <v>0.20022781536949655</v>
      </c>
      <c r="E11" s="72">
        <v>0.22649180849449188</v>
      </c>
      <c r="F11" s="72">
        <v>0.24754972168500552</v>
      </c>
      <c r="G11" s="72">
        <v>0.26378994416187501</v>
      </c>
      <c r="H11" s="72">
        <v>0.27701053152043703</v>
      </c>
      <c r="I11" s="72">
        <v>0.28740738143258265</v>
      </c>
      <c r="J11" s="72">
        <v>0.29801358115807075</v>
      </c>
      <c r="K11" s="77">
        <v>0.311</v>
      </c>
      <c r="L11" s="72">
        <v>0.32100000000000001</v>
      </c>
      <c r="M11" s="72">
        <v>0.33100000000000002</v>
      </c>
      <c r="N11" s="77">
        <v>0.34100000000000003</v>
      </c>
      <c r="T11" s="128"/>
    </row>
    <row r="12" spans="1:20" ht="15" thickBot="1" x14ac:dyDescent="0.35">
      <c r="A12" s="47" t="s">
        <v>38</v>
      </c>
      <c r="B12" s="78">
        <v>1.4447044781570929E-2</v>
      </c>
      <c r="C12" s="78">
        <v>4.3880552393808676E-2</v>
      </c>
      <c r="D12" s="78">
        <v>9.107578586683901E-2</v>
      </c>
      <c r="E12" s="78">
        <v>0.13463145228151993</v>
      </c>
      <c r="F12" s="78">
        <v>0.17137991307921407</v>
      </c>
      <c r="G12" s="78">
        <v>0.20251493429342415</v>
      </c>
      <c r="H12" s="78">
        <v>0.22154764608289429</v>
      </c>
      <c r="I12" s="78">
        <v>0.24311195978344152</v>
      </c>
      <c r="J12" s="78">
        <v>0.26333910899770646</v>
      </c>
      <c r="K12" s="79">
        <v>0.28699999999999998</v>
      </c>
      <c r="L12" s="78">
        <v>0.31923213437991405</v>
      </c>
      <c r="M12" s="78">
        <v>0.33572464144655362</v>
      </c>
      <c r="N12" s="79">
        <v>0.35231313070672449</v>
      </c>
    </row>
    <row r="13" spans="1:20" x14ac:dyDescent="0.3">
      <c r="A13" s="71"/>
      <c r="T13" s="128"/>
    </row>
    <row r="14" spans="1:20" ht="18.600000000000001" thickBot="1" x14ac:dyDescent="0.4">
      <c r="A14" s="2" t="s">
        <v>77</v>
      </c>
    </row>
    <row r="15" spans="1:20" x14ac:dyDescent="0.3">
      <c r="A15" s="4"/>
      <c r="B15" s="74">
        <v>38716</v>
      </c>
      <c r="C15" s="74">
        <v>39081</v>
      </c>
      <c r="D15" s="74">
        <v>39446</v>
      </c>
      <c r="E15" s="74">
        <v>39812</v>
      </c>
      <c r="F15" s="74">
        <v>40177</v>
      </c>
      <c r="G15" s="74">
        <v>40542</v>
      </c>
      <c r="H15" s="75">
        <v>40907</v>
      </c>
      <c r="I15" s="75">
        <v>41273</v>
      </c>
      <c r="J15" s="75">
        <v>41638</v>
      </c>
      <c r="K15" s="76">
        <v>42003</v>
      </c>
      <c r="L15" s="75">
        <v>42368</v>
      </c>
      <c r="M15" s="75">
        <v>42734</v>
      </c>
      <c r="N15" s="76">
        <v>43099</v>
      </c>
    </row>
    <row r="16" spans="1:20" x14ac:dyDescent="0.3">
      <c r="A16" s="92" t="s">
        <v>41</v>
      </c>
      <c r="B16" s="3"/>
      <c r="C16" s="3"/>
      <c r="D16" s="3"/>
      <c r="E16" s="23">
        <v>1355292</v>
      </c>
      <c r="F16" s="23">
        <v>1837104</v>
      </c>
      <c r="G16" s="23">
        <v>2303228</v>
      </c>
      <c r="H16" s="23">
        <v>2450361</v>
      </c>
      <c r="I16" s="23">
        <v>2679803</v>
      </c>
      <c r="J16" s="23">
        <v>2863777</v>
      </c>
      <c r="K16" s="24">
        <v>3053422</v>
      </c>
      <c r="L16" s="165">
        <v>3249887.13</v>
      </c>
      <c r="M16" s="165">
        <v>3341835.42</v>
      </c>
      <c r="N16" s="166">
        <v>3328574.57</v>
      </c>
    </row>
    <row r="17" spans="1:14" x14ac:dyDescent="0.3">
      <c r="A17" s="93" t="s">
        <v>40</v>
      </c>
      <c r="B17" s="63"/>
      <c r="C17" s="63"/>
      <c r="D17" s="63"/>
      <c r="E17" s="63"/>
      <c r="F17" s="63"/>
      <c r="G17" s="63"/>
      <c r="H17" s="63"/>
      <c r="I17" s="63"/>
      <c r="J17" s="23">
        <v>49414</v>
      </c>
      <c r="K17" s="24">
        <v>102649</v>
      </c>
      <c r="L17" s="165">
        <v>189146.87</v>
      </c>
      <c r="M17" s="165">
        <v>274869.58</v>
      </c>
      <c r="N17" s="166">
        <v>466835.43</v>
      </c>
    </row>
    <row r="18" spans="1:14" x14ac:dyDescent="0.3">
      <c r="A18" s="83" t="s">
        <v>110</v>
      </c>
      <c r="B18" s="63"/>
      <c r="C18" s="63"/>
      <c r="D18" s="63"/>
      <c r="E18" s="63"/>
      <c r="F18" s="63"/>
      <c r="G18" s="63"/>
      <c r="H18" s="63"/>
      <c r="I18" s="63"/>
      <c r="J18" s="43">
        <v>1.6962155931416787E-2</v>
      </c>
      <c r="K18" s="94">
        <v>3.2524299991983703E-2</v>
      </c>
      <c r="L18" s="147">
        <v>5.5E-2</v>
      </c>
      <c r="M18" s="147">
        <v>7.5999999999999998E-2</v>
      </c>
      <c r="N18" s="148">
        <v>0.123</v>
      </c>
    </row>
    <row r="19" spans="1:14" ht="15" thickBot="1" x14ac:dyDescent="0.35">
      <c r="A19" s="164" t="s">
        <v>109</v>
      </c>
      <c r="B19" s="84"/>
      <c r="C19" s="84"/>
      <c r="D19" s="84"/>
      <c r="E19" s="84"/>
      <c r="F19" s="84"/>
      <c r="G19" s="84"/>
      <c r="H19" s="84"/>
      <c r="I19" s="84"/>
      <c r="J19" s="102">
        <v>0.98303784406858319</v>
      </c>
      <c r="K19" s="102">
        <v>0.9674757000080163</v>
      </c>
      <c r="L19" s="149">
        <v>0.94499999999999995</v>
      </c>
      <c r="M19" s="149">
        <v>0.92400000000000004</v>
      </c>
      <c r="N19" s="149">
        <v>0.877</v>
      </c>
    </row>
    <row r="20" spans="1:14" x14ac:dyDescent="0.3">
      <c r="K20" s="158"/>
    </row>
    <row r="21" spans="1:14" x14ac:dyDescent="0.3">
      <c r="K21" s="144"/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 </vt:lpstr>
      <vt:lpstr>General</vt:lpstr>
      <vt:lpstr>Financials</vt:lpstr>
      <vt:lpstr>Fixed</vt:lpstr>
      <vt:lpstr>Mobile</vt:lpstr>
      <vt:lpstr>Broadband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Nikitopoulos Andreas</dc:creator>
  <cp:lastModifiedBy>Tsiamis Giannis</cp:lastModifiedBy>
  <cp:lastPrinted>2016-02-15T09:55:07Z</cp:lastPrinted>
  <dcterms:created xsi:type="dcterms:W3CDTF">2015-09-29T12:50:11Z</dcterms:created>
  <dcterms:modified xsi:type="dcterms:W3CDTF">2019-07-28T16:00:41Z</dcterms:modified>
</cp:coreProperties>
</file>