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5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<sst xmlns="http://schemas.openxmlformats.org/spreadsheetml/2006/main" count="3424" uniqueCount="90">
  <si>
    <t>Τ Μ Η Μ Α   Α Ν Α Κ Υ Κ Λ Ω Σ Η Σ</t>
  </si>
  <si>
    <t>ΚΑΤΑΓΡΑΦΗ ΔΡΑΣΤΗΡΙΟΤΗΤΑΣ ΕΡΓΟΤΑΞΙΟΥ ΩΡΑΙΟΚΑΣΤΡΟΥ</t>
  </si>
  <si>
    <t>ΜΗΝΑΣ:</t>
  </si>
  <si>
    <t xml:space="preserve">                                        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</si>
  <si>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</si>
  <si>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</si>
  <si>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</si>
  <si>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</si>
  <si>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</si>
  <si>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</si>
  <si>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t>Συνολικό ημερήσιο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</si>
  <si>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</si>
  <si>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</si>
  <si>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</si>
  <si>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</si>
  <si>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</si>
  <si>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</si>
  <si>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</si>
  <si>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</si>
  <si>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</si>
  <si>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</si>
  <si>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</si>
  <si>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</si>
  <si>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</si>
  <si>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</si>
  <si>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</si>
  <si>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</si>
  <si>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</si>
  <si>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</si>
  <si>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</si>
  <si>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</si>
  <si>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</si>
  <si>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</si>
  <si>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</si>
  <si>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</si>
  <si>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</si>
  <si>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</si>
  <si>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A</t>
  </si>
  <si>
    <t>Α  π  ο  γ    ε     υ  μ  α  τ    ι   ν  ή</t>
  </si>
  <si>
    <t>Δ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</si>
  <si>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</si>
  <si>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</si>
  <si>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</si>
  <si>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</si>
  <si>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</si>
  <si>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</si>
  <si>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</si>
  <si>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</si>
  <si>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</si>
  <si>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</si>
  <si>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</si>
  <si>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</si>
  <si>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</si>
  <si>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</si>
  <si>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</si>
  <si>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</si>
  <si>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</si>
  <si>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</si>
  <si>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</si>
  <si>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</si>
  <si>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</si>
  <si>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Γ</t>
  </si>
  <si>
    <t>Β</t>
  </si>
  <si>
    <t>Α</t>
  </si>
  <si>
    <t>Ε</t>
  </si>
  <si>
    <t>ΚΛΑΔΙΑ</t>
  </si>
  <si>
    <t>ΚΟΙΜΗΤΗΡΙΑ</t>
  </si>
  <si>
    <t>ΧΑΝΘ</t>
  </si>
  <si>
    <t>ΑΧΕΠΑ</t>
  </si>
  <si>
    <t>ΙΠΠΟΚΡΑΤΕΙΟ</t>
  </si>
  <si>
    <t>ΤΡΙΑΝΔΡΙΑ</t>
  </si>
  <si>
    <t>D</t>
  </si>
  <si>
    <t>ΘΕΡΜΗ</t>
  </si>
  <si>
    <t>ΣΚΑΦΗ</t>
  </si>
  <si>
    <t>ΠΡΑΣΙΝΟ</t>
  </si>
  <si>
    <t>ΖΩΟΛ ΚΗΠΟΣ</t>
  </si>
  <si>
    <t>ΣΤΡ ΟΧΗΜΑ</t>
  </si>
  <si>
    <t>ΣΑΣ</t>
  </si>
  <si>
    <t>ΛΙΜΑΝΙ</t>
  </si>
  <si>
    <t>ΑΓ ΚΥΡΙΑΚΗ</t>
  </si>
  <si>
    <t>ΚΟΙΜ ΘΕΡΜΗΣ</t>
  </si>
  <si>
    <t>B</t>
  </si>
  <si>
    <t>ΣΤΡΑΤΟΣ</t>
  </si>
  <si>
    <t>ΣΤΑΒΛΟΙ</t>
  </si>
  <si>
    <t>ΠΑΡΑΣΙΝΟ</t>
  </si>
  <si>
    <t>ΠΑΠΑΦΕΙΟ</t>
  </si>
  <si>
    <t xml:space="preserve">         </t>
  </si>
  <si>
    <t xml:space="preserve"> </t>
  </si>
  <si>
    <t>ΠΑΣΙΝΟ</t>
  </si>
  <si>
    <t>ΚΟΙΜΗΤ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</si>
</sst>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6" fontId="0" fillId="0" borderId="17" xfId="0" applyNumberFormat="1" applyBorder="1" applyAlignment="1">
      <alignment vertical="center"/>
    </xf>
    <xf numFmtId="164" fontId="0" fillId="0" borderId="18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6" fontId="0" fillId="0" borderId="21" xfId="0" applyNumberFormat="1" applyBorder="1" applyAlignment="1">
      <alignment vertical="center"/>
    </xf>
    <xf numFmtId="166" fontId="0" fillId="0" borderId="22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1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3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6" xfId="0" applyNumberFormat="1" applyBorder="1" applyAlignment="1">
      <alignment vertical="center"/>
    </xf>
    <xf numFmtId="166" fontId="0" fillId="0" borderId="27" xfId="0" applyNumberFormat="1" applyBorder="1" applyAlignment="1">
      <alignment/>
    </xf>
    <xf numFmtId="164" fontId="0" fillId="0" borderId="28" xfId="0" applyBorder="1" applyAlignment="1">
      <alignment/>
    </xf>
    <xf numFmtId="164" fontId="4" fillId="0" borderId="29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 wrapText="1"/>
    </xf>
    <xf numFmtId="164" fontId="4" fillId="0" borderId="32" xfId="0" applyFont="1" applyBorder="1" applyAlignment="1">
      <alignment horizontal="center" vertical="center" wrapText="1"/>
    </xf>
    <xf numFmtId="164" fontId="4" fillId="0" borderId="33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/>
    </xf>
    <xf numFmtId="166" fontId="0" fillId="0" borderId="37" xfId="0" applyNumberFormat="1" applyBorder="1" applyAlignment="1">
      <alignment vertical="center"/>
    </xf>
    <xf numFmtId="164" fontId="4" fillId="0" borderId="38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22" xfId="0" applyNumberFormat="1" applyBorder="1" applyAlignment="1">
      <alignment/>
    </xf>
    <xf numFmtId="164" fontId="0" fillId="0" borderId="18" xfId="0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39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0" fillId="2" borderId="39" xfId="0" applyFill="1" applyBorder="1" applyAlignment="1">
      <alignment/>
    </xf>
    <xf numFmtId="164" fontId="0" fillId="0" borderId="40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4" fillId="0" borderId="40" xfId="0" applyFont="1" applyBorder="1" applyAlignment="1">
      <alignment horizontal="center" vertical="center" wrapText="1"/>
    </xf>
    <xf numFmtId="164" fontId="4" fillId="0" borderId="42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9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37" xfId="0" applyBorder="1" applyAlignment="1">
      <alignment/>
    </xf>
    <xf numFmtId="164" fontId="0" fillId="0" borderId="3" xfId="0" applyBorder="1" applyAlignment="1">
      <alignment/>
    </xf>
    <xf numFmtId="164" fontId="0" fillId="0" borderId="19" xfId="0" applyBorder="1" applyAlignment="1">
      <alignment/>
    </xf>
    <xf numFmtId="164" fontId="0" fillId="0" borderId="44" xfId="0" applyBorder="1" applyAlignment="1">
      <alignment/>
    </xf>
    <xf numFmtId="164" fontId="0" fillId="0" borderId="45" xfId="0" applyBorder="1" applyAlignment="1">
      <alignment/>
    </xf>
    <xf numFmtId="164" fontId="0" fillId="0" borderId="20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6">
      <selection activeCell="K9" sqref="K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202070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309389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25790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537249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50660</v>
      </c>
      <c r="I9" s="18"/>
    </row>
    <row r="10" spans="1:9" ht="24.7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587909</v>
      </c>
      <c r="I10" s="18"/>
    </row>
    <row r="11" spans="1:11" ht="1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29.2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359.71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4196</v>
      </c>
    </row>
    <row r="15" spans="1:8" ht="24.75" customHeight="1">
      <c r="A15" s="24" t="s">
        <v>14</v>
      </c>
      <c r="B15" s="24"/>
      <c r="C15" s="24"/>
      <c r="D15" s="24"/>
      <c r="E15" s="24"/>
      <c r="F15" s="24"/>
      <c r="G15" s="24"/>
      <c r="H15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2099.5</v>
      </c>
    </row>
    <row r="17" spans="1:15" ht="29.2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24.75" customHeight="1">
      <c r="A18" s="24" t="s">
        <v>16</v>
      </c>
      <c r="B18" s="24"/>
      <c r="C18" s="24"/>
      <c r="D18" s="24"/>
      <c r="E18" s="24"/>
      <c r="F18" s="24"/>
      <c r="G18" s="24"/>
      <c r="H18" s="25">
        <f>1η!J97+2η!J97+3η!J97+4η!J97+5η!J97+6η!J97+7η!J97+8η!J97+9η!J97+'10η'!J97+'11η'!J97+'12η'!J97+'13η'!J97+'14η'!J97+'15η'!J97+'16η'!J97+'17η'!J97+'18η'!J97+'19η'!J97+'20η'!J97+'21η'!J97+'22η'!J97+'23η'!J97+'24η'!J979+'25η'!J97+'26η'!J97+'27η'!J97+'28η'!J97+'29η'!J97+'30η'!J97+'31η'!J97</f>
        <v>680.8729999999998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98+2η!J98+3η!J98+4η!J98+5η!J98+6η!J98+7η!J98+8η!J98+9η!J98+'10η'!J98+'11η'!J98+'12η'!J98+'13η'!J98+'14η'!J98+'15η'!J98+'16η'!J98+'17η'!J98+'18η'!J98+'19η'!J98+'20η'!J98+'21η'!J98+'22η'!J98+'23η'!J98+'24η'!J980+'25η'!J98+'26η'!J98+'27η'!J98+'28η'!J98+'29η'!J98+'30η'!J98+'31η'!J98</f>
        <v>10088</v>
      </c>
    </row>
    <row r="20" spans="1:8" ht="24.75" customHeight="1">
      <c r="A20" s="24" t="s">
        <v>14</v>
      </c>
      <c r="B20" s="24"/>
      <c r="C20" s="24"/>
      <c r="D20" s="24"/>
      <c r="E20" s="24"/>
      <c r="F20" s="24"/>
      <c r="G20" s="24"/>
      <c r="H20" s="25">
        <f>1η!J99+2η!J99+3η!J99+4η!J99+5η!J99+6η!J99+7η!J99+8η!J99+9η!J99+'10η'!J99+'11η'!J99+'12η'!J99+'13η'!J99+'14η'!J99+'15η'!J99+'16η'!J99+'17η'!J99+'18η'!J99+'19η'!J99+'20η'!J99+'21η'!J99+'22η'!J99+'23η'!J99+'24η'!J981+'25η'!J99+'26η'!J99+'27η'!J99+'28η'!J99+'29η'!J99+'30η'!J99+'31η'!J99</f>
        <v>5034</v>
      </c>
    </row>
    <row r="22" spans="1:15" ht="29.2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21</v>
      </c>
      <c r="G23" s="28" t="s">
        <v>19</v>
      </c>
    </row>
    <row r="24" spans="1:7" s="29" customFormat="1" ht="24.75" customHeight="1">
      <c r="A24" s="26" t="s">
        <v>20</v>
      </c>
      <c r="B24" s="26"/>
      <c r="C24" s="26"/>
      <c r="D24" s="26"/>
      <c r="E24" s="26"/>
      <c r="F24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320</v>
      </c>
      <c r="G24" s="28" t="s">
        <v>21</v>
      </c>
    </row>
  </sheetData>
  <sheetProtection selectLockedCells="1" selectUnlockedCells="1"/>
  <mergeCells count="19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9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530</v>
      </c>
      <c r="F8" s="42">
        <v>1000</v>
      </c>
      <c r="G8" s="43"/>
      <c r="H8" s="44">
        <f aca="true" t="shared" si="0" ref="H8:H22">SUM(E8:G8)</f>
        <v>1530</v>
      </c>
      <c r="I8" s="45"/>
      <c r="J8" s="46">
        <f aca="true" t="shared" si="1" ref="J8:J22">H8+I8</f>
        <v>1530</v>
      </c>
      <c r="K8" s="47" t="s">
        <v>63</v>
      </c>
    </row>
    <row r="9" spans="1:11" ht="24.75" customHeight="1">
      <c r="A9" s="37"/>
      <c r="B9" s="48">
        <v>2</v>
      </c>
      <c r="C9" s="25">
        <v>468</v>
      </c>
      <c r="D9" s="49"/>
      <c r="E9" s="50"/>
      <c r="F9" s="51">
        <v>720</v>
      </c>
      <c r="G9" s="52"/>
      <c r="H9" s="53">
        <f t="shared" si="0"/>
        <v>720</v>
      </c>
      <c r="I9" s="54"/>
      <c r="J9" s="55">
        <f t="shared" si="1"/>
        <v>720</v>
      </c>
      <c r="K9" s="56" t="s">
        <v>63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460</v>
      </c>
      <c r="F10" s="51">
        <v>1000</v>
      </c>
      <c r="G10" s="52"/>
      <c r="H10" s="53">
        <f t="shared" si="0"/>
        <v>1460</v>
      </c>
      <c r="I10" s="54"/>
      <c r="J10" s="55">
        <f t="shared" si="1"/>
        <v>1460</v>
      </c>
      <c r="K10" s="56" t="s">
        <v>64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930</v>
      </c>
      <c r="G11" s="52"/>
      <c r="H11" s="53">
        <f t="shared" si="0"/>
        <v>930</v>
      </c>
      <c r="I11" s="54"/>
      <c r="J11" s="55">
        <f t="shared" si="1"/>
        <v>930</v>
      </c>
      <c r="K11" s="56" t="s">
        <v>61</v>
      </c>
    </row>
    <row r="12" spans="1:11" ht="24.75" customHeight="1">
      <c r="A12" s="37"/>
      <c r="B12" s="48">
        <v>5</v>
      </c>
      <c r="C12" s="25">
        <v>468</v>
      </c>
      <c r="D12" s="49"/>
      <c r="E12" s="50"/>
      <c r="F12" s="51">
        <v>760</v>
      </c>
      <c r="G12" s="52"/>
      <c r="H12" s="53">
        <f t="shared" si="0"/>
        <v>760</v>
      </c>
      <c r="I12" s="54"/>
      <c r="J12" s="55">
        <f t="shared" si="1"/>
        <v>760</v>
      </c>
      <c r="K12" s="56" t="s">
        <v>63</v>
      </c>
    </row>
    <row r="13" spans="1:11" ht="24.75" customHeight="1">
      <c r="A13" s="37"/>
      <c r="B13" s="48">
        <v>6</v>
      </c>
      <c r="C13" s="25">
        <v>213</v>
      </c>
      <c r="D13" s="49"/>
      <c r="E13" s="50"/>
      <c r="F13" s="51">
        <v>890</v>
      </c>
      <c r="G13" s="52"/>
      <c r="H13" s="53">
        <f t="shared" si="0"/>
        <v>890</v>
      </c>
      <c r="I13" s="54"/>
      <c r="J13" s="55">
        <f t="shared" si="1"/>
        <v>890</v>
      </c>
      <c r="K13" s="56" t="s">
        <v>65</v>
      </c>
    </row>
    <row r="14" spans="1:11" ht="24.75" customHeight="1">
      <c r="A14" s="37"/>
      <c r="B14" s="48">
        <v>7</v>
      </c>
      <c r="C14" s="57">
        <v>573</v>
      </c>
      <c r="D14" s="58"/>
      <c r="E14" s="59"/>
      <c r="F14" s="60">
        <v>760</v>
      </c>
      <c r="G14" s="61"/>
      <c r="H14" s="53">
        <f t="shared" si="0"/>
        <v>760</v>
      </c>
      <c r="I14" s="62"/>
      <c r="J14" s="55">
        <f t="shared" si="1"/>
        <v>760</v>
      </c>
      <c r="K14" s="63" t="s">
        <v>65</v>
      </c>
    </row>
    <row r="15" spans="1:11" ht="24.75" customHeight="1">
      <c r="A15" s="37"/>
      <c r="B15" s="48">
        <v>8</v>
      </c>
      <c r="C15" s="57">
        <v>610</v>
      </c>
      <c r="D15" s="58"/>
      <c r="E15" s="59"/>
      <c r="F15" s="60">
        <v>940</v>
      </c>
      <c r="G15" s="61"/>
      <c r="H15" s="53">
        <f t="shared" si="0"/>
        <v>940</v>
      </c>
      <c r="I15" s="62"/>
      <c r="J15" s="55">
        <f t="shared" si="1"/>
        <v>940</v>
      </c>
      <c r="K15" s="63" t="s">
        <v>64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920</v>
      </c>
      <c r="G16" s="61"/>
      <c r="H16" s="53">
        <f t="shared" si="0"/>
        <v>920</v>
      </c>
      <c r="I16" s="62"/>
      <c r="J16" s="55">
        <f t="shared" si="1"/>
        <v>920</v>
      </c>
      <c r="K16" s="63" t="s">
        <v>61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/>
      <c r="F26" s="51">
        <v>600</v>
      </c>
      <c r="G26" s="52"/>
      <c r="H26" s="53">
        <f aca="true" t="shared" si="2" ref="H26:H35">SUM(E26:G26)</f>
        <v>600</v>
      </c>
      <c r="I26" s="54"/>
      <c r="J26" s="82">
        <f aca="true" t="shared" si="3" ref="J26:J35">H26+I26</f>
        <v>600</v>
      </c>
      <c r="K26" s="56" t="s">
        <v>62</v>
      </c>
    </row>
    <row r="27" spans="1:11" ht="24.75" customHeight="1">
      <c r="A27" s="80"/>
      <c r="B27" s="64">
        <v>17</v>
      </c>
      <c r="C27" s="25">
        <v>611</v>
      </c>
      <c r="D27" s="49"/>
      <c r="E27" s="50">
        <v>600</v>
      </c>
      <c r="F27" s="51">
        <v>900</v>
      </c>
      <c r="G27" s="52"/>
      <c r="H27" s="53">
        <f t="shared" si="2"/>
        <v>1500</v>
      </c>
      <c r="I27" s="54"/>
      <c r="J27" s="82">
        <f t="shared" si="3"/>
        <v>1500</v>
      </c>
      <c r="K27" s="56" t="s">
        <v>63</v>
      </c>
    </row>
    <row r="28" spans="1:11" ht="24.75" customHeight="1">
      <c r="A28" s="80"/>
      <c r="B28" s="48">
        <v>18</v>
      </c>
      <c r="C28" s="57">
        <v>610</v>
      </c>
      <c r="D28" s="58"/>
      <c r="E28" s="59">
        <v>370</v>
      </c>
      <c r="F28" s="60">
        <v>800</v>
      </c>
      <c r="G28" s="61"/>
      <c r="H28" s="53">
        <f t="shared" si="2"/>
        <v>1170</v>
      </c>
      <c r="I28" s="62"/>
      <c r="J28" s="82">
        <f t="shared" si="3"/>
        <v>1170</v>
      </c>
      <c r="K28" s="63" t="s">
        <v>64</v>
      </c>
    </row>
    <row r="29" spans="1:11" ht="24.75" customHeight="1">
      <c r="A29" s="80"/>
      <c r="B29" s="48">
        <v>19</v>
      </c>
      <c r="C29" s="57">
        <v>468</v>
      </c>
      <c r="D29" s="58"/>
      <c r="E29" s="59"/>
      <c r="F29" s="60">
        <v>540</v>
      </c>
      <c r="G29" s="61"/>
      <c r="H29" s="53">
        <f t="shared" si="2"/>
        <v>540</v>
      </c>
      <c r="I29" s="62"/>
      <c r="J29" s="82">
        <f t="shared" si="3"/>
        <v>540</v>
      </c>
      <c r="K29" s="63" t="s">
        <v>62</v>
      </c>
    </row>
    <row r="30" spans="1:11" ht="24.75" customHeight="1">
      <c r="A30" s="80"/>
      <c r="B30" s="48">
        <v>20</v>
      </c>
      <c r="C30" s="57">
        <v>568</v>
      </c>
      <c r="D30" s="58"/>
      <c r="E30" s="59">
        <v>1510</v>
      </c>
      <c r="F30" s="60"/>
      <c r="G30" s="61"/>
      <c r="H30" s="53">
        <f t="shared" si="2"/>
        <v>1510</v>
      </c>
      <c r="I30" s="62"/>
      <c r="J30" s="82">
        <f t="shared" si="3"/>
        <v>1510</v>
      </c>
      <c r="K30" s="63" t="s">
        <v>72</v>
      </c>
    </row>
    <row r="31" spans="1:11" ht="24.75" customHeight="1">
      <c r="A31" s="80"/>
      <c r="B31" s="48">
        <v>21</v>
      </c>
      <c r="C31" s="57">
        <v>611</v>
      </c>
      <c r="D31" s="58"/>
      <c r="E31" s="59">
        <v>780</v>
      </c>
      <c r="F31" s="60">
        <v>900</v>
      </c>
      <c r="G31" s="61"/>
      <c r="H31" s="53">
        <f t="shared" si="2"/>
        <v>1680</v>
      </c>
      <c r="I31" s="62"/>
      <c r="J31" s="82">
        <f t="shared" si="3"/>
        <v>1680</v>
      </c>
      <c r="K31" s="63" t="s">
        <v>63</v>
      </c>
    </row>
    <row r="32" spans="1:11" ht="24.75" customHeight="1">
      <c r="A32" s="80"/>
      <c r="B32" s="48">
        <v>22</v>
      </c>
      <c r="C32" s="57">
        <v>616</v>
      </c>
      <c r="D32" s="58"/>
      <c r="E32" s="59">
        <v>490</v>
      </c>
      <c r="F32" s="60">
        <v>800</v>
      </c>
      <c r="G32" s="61"/>
      <c r="H32" s="53">
        <f t="shared" si="2"/>
        <v>1290</v>
      </c>
      <c r="I32" s="62"/>
      <c r="J32" s="82">
        <f t="shared" si="3"/>
        <v>1290</v>
      </c>
      <c r="K32" s="63" t="s">
        <v>39</v>
      </c>
    </row>
    <row r="33" spans="1:11" ht="24.75" customHeight="1">
      <c r="A33" s="80"/>
      <c r="B33" s="48">
        <v>23</v>
      </c>
      <c r="C33" s="57">
        <v>568</v>
      </c>
      <c r="D33" s="58"/>
      <c r="E33" s="59">
        <v>1580</v>
      </c>
      <c r="F33" s="60"/>
      <c r="G33" s="61"/>
      <c r="H33" s="53">
        <f t="shared" si="2"/>
        <v>1580</v>
      </c>
      <c r="I33" s="62"/>
      <c r="J33" s="82">
        <f t="shared" si="3"/>
        <v>1580</v>
      </c>
      <c r="K33" s="63" t="s">
        <v>72</v>
      </c>
    </row>
    <row r="34" spans="1:11" ht="24.75" customHeight="1">
      <c r="A34" s="80"/>
      <c r="B34" s="48">
        <v>24</v>
      </c>
      <c r="C34" s="57">
        <v>610</v>
      </c>
      <c r="D34" s="58"/>
      <c r="E34" s="59"/>
      <c r="F34" s="60">
        <v>1090</v>
      </c>
      <c r="G34" s="61"/>
      <c r="H34" s="53">
        <f t="shared" si="2"/>
        <v>1090</v>
      </c>
      <c r="I34" s="62"/>
      <c r="J34" s="82">
        <f t="shared" si="3"/>
        <v>1090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/>
      <c r="F35" s="68">
        <v>700</v>
      </c>
      <c r="G35" s="69"/>
      <c r="H35" s="53">
        <f t="shared" si="2"/>
        <v>700</v>
      </c>
      <c r="I35" s="71"/>
      <c r="J35" s="82">
        <f t="shared" si="3"/>
        <v>700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610</v>
      </c>
      <c r="D39" s="85"/>
      <c r="E39" s="86">
        <v>350</v>
      </c>
      <c r="F39" s="87">
        <v>800</v>
      </c>
      <c r="G39" s="88"/>
      <c r="H39" s="89">
        <f aca="true" t="shared" si="4" ref="H39:H48">SUM(E39:G39)</f>
        <v>1150</v>
      </c>
      <c r="I39" s="90">
        <v>200</v>
      </c>
      <c r="J39" s="91">
        <f aca="true" t="shared" si="5" ref="J39:J48">H39+I39</f>
        <v>1350</v>
      </c>
      <c r="K39" s="92" t="s">
        <v>64</v>
      </c>
    </row>
    <row r="40" spans="1:11" ht="24.75" customHeight="1">
      <c r="A40" s="37"/>
      <c r="B40" s="64">
        <v>27</v>
      </c>
      <c r="C40" s="57">
        <v>611</v>
      </c>
      <c r="D40" s="58"/>
      <c r="E40" s="59">
        <v>320</v>
      </c>
      <c r="F40" s="60">
        <v>1000</v>
      </c>
      <c r="G40" s="61"/>
      <c r="H40" s="89">
        <f t="shared" si="4"/>
        <v>1320</v>
      </c>
      <c r="I40" s="62"/>
      <c r="J40" s="91">
        <f t="shared" si="5"/>
        <v>1320</v>
      </c>
      <c r="K40" s="63" t="s">
        <v>63</v>
      </c>
    </row>
    <row r="41" spans="1:11" ht="24.75" customHeight="1">
      <c r="A41" s="37"/>
      <c r="B41" s="48">
        <v>28</v>
      </c>
      <c r="C41" s="57">
        <v>616</v>
      </c>
      <c r="D41" s="58"/>
      <c r="E41" s="59">
        <v>1130</v>
      </c>
      <c r="F41" s="60">
        <v>1000</v>
      </c>
      <c r="G41" s="61"/>
      <c r="H41" s="89">
        <f t="shared" si="4"/>
        <v>2130</v>
      </c>
      <c r="I41" s="62"/>
      <c r="J41" s="91">
        <f t="shared" si="5"/>
        <v>2130</v>
      </c>
      <c r="K41" s="63" t="s">
        <v>39</v>
      </c>
    </row>
    <row r="42" spans="1:11" ht="24.75" customHeight="1">
      <c r="A42" s="37"/>
      <c r="B42" s="48">
        <v>29</v>
      </c>
      <c r="C42" s="57">
        <v>610</v>
      </c>
      <c r="D42" s="58"/>
      <c r="E42" s="59">
        <v>920</v>
      </c>
      <c r="F42" s="60">
        <v>1000</v>
      </c>
      <c r="G42" s="61"/>
      <c r="H42" s="89">
        <f t="shared" si="4"/>
        <v>1920</v>
      </c>
      <c r="I42" s="62"/>
      <c r="J42" s="91">
        <f t="shared" si="5"/>
        <v>1920</v>
      </c>
      <c r="K42" s="63" t="s">
        <v>64</v>
      </c>
    </row>
    <row r="43" spans="1:11" ht="24.75" customHeight="1">
      <c r="A43" s="37"/>
      <c r="B43" s="48">
        <v>30</v>
      </c>
      <c r="C43" s="57">
        <v>611</v>
      </c>
      <c r="D43" s="58"/>
      <c r="E43" s="59">
        <v>290</v>
      </c>
      <c r="F43" s="60">
        <v>700</v>
      </c>
      <c r="G43" s="61"/>
      <c r="H43" s="89">
        <f t="shared" si="4"/>
        <v>990</v>
      </c>
      <c r="I43" s="62"/>
      <c r="J43" s="91">
        <f t="shared" si="5"/>
        <v>990</v>
      </c>
      <c r="K43" s="63" t="s">
        <v>63</v>
      </c>
    </row>
    <row r="44" spans="1:11" ht="24.75" customHeight="1">
      <c r="A44" s="37"/>
      <c r="B44" s="48">
        <v>31</v>
      </c>
      <c r="C44" s="57">
        <v>569</v>
      </c>
      <c r="D44" s="58"/>
      <c r="E44" s="59"/>
      <c r="F44" s="60"/>
      <c r="G44" s="61"/>
      <c r="H44" s="89">
        <f t="shared" si="4"/>
        <v>0</v>
      </c>
      <c r="I44" s="62">
        <v>920</v>
      </c>
      <c r="J44" s="91">
        <f t="shared" si="5"/>
        <v>920</v>
      </c>
      <c r="K44" s="63" t="s">
        <v>69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9330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18750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28080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1120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29200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13280</v>
      </c>
      <c r="E59" s="63">
        <v>163</v>
      </c>
      <c r="F59" s="57">
        <v>81.5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373</v>
      </c>
      <c r="C60" s="119"/>
      <c r="D60" s="120">
        <v>10840</v>
      </c>
      <c r="E60" s="63">
        <v>164</v>
      </c>
      <c r="F60" s="57">
        <v>82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>
        <v>373</v>
      </c>
      <c r="C61" s="119"/>
      <c r="D61" s="120">
        <v>11200</v>
      </c>
      <c r="E61" s="63">
        <v>116</v>
      </c>
      <c r="F61" s="57">
        <v>58</v>
      </c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>
        <v>374</v>
      </c>
      <c r="C62" s="119"/>
      <c r="D62" s="120">
        <v>4850</v>
      </c>
      <c r="E62" s="63">
        <v>140</v>
      </c>
      <c r="F62" s="57">
        <v>70</v>
      </c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>
        <v>618</v>
      </c>
      <c r="C63" s="119"/>
      <c r="D63" s="120">
        <v>11250</v>
      </c>
      <c r="E63" s="63">
        <v>217</v>
      </c>
      <c r="F63" s="57">
        <v>108.5</v>
      </c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51.42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800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400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10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240</v>
      </c>
      <c r="F8" s="42">
        <v>900</v>
      </c>
      <c r="G8" s="43"/>
      <c r="H8" s="44">
        <f aca="true" t="shared" si="0" ref="H8:H22">SUM(E8:G8)</f>
        <v>1140</v>
      </c>
      <c r="I8" s="45"/>
      <c r="J8" s="46">
        <f aca="true" t="shared" si="1" ref="J8:J22">H8+I8</f>
        <v>1140</v>
      </c>
      <c r="K8" s="47" t="s">
        <v>39</v>
      </c>
    </row>
    <row r="9" spans="1:11" ht="24.75" customHeight="1">
      <c r="A9" s="37"/>
      <c r="B9" s="48">
        <v>2</v>
      </c>
      <c r="C9" s="25">
        <v>611</v>
      </c>
      <c r="D9" s="49"/>
      <c r="E9" s="50">
        <v>340</v>
      </c>
      <c r="F9" s="51">
        <v>1000</v>
      </c>
      <c r="G9" s="52"/>
      <c r="H9" s="53">
        <f t="shared" si="0"/>
        <v>1340</v>
      </c>
      <c r="I9" s="54"/>
      <c r="J9" s="55">
        <f t="shared" si="1"/>
        <v>1340</v>
      </c>
      <c r="K9" s="56" t="s">
        <v>61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400</v>
      </c>
      <c r="F10" s="51">
        <v>1000</v>
      </c>
      <c r="G10" s="52"/>
      <c r="H10" s="53">
        <f t="shared" si="0"/>
        <v>1400</v>
      </c>
      <c r="I10" s="54"/>
      <c r="J10" s="55">
        <f t="shared" si="1"/>
        <v>1400</v>
      </c>
      <c r="K10" s="56" t="s">
        <v>64</v>
      </c>
    </row>
    <row r="11" spans="1:11" ht="24.75" customHeight="1">
      <c r="A11" s="37"/>
      <c r="B11" s="48">
        <v>4</v>
      </c>
      <c r="C11" s="25">
        <v>468</v>
      </c>
      <c r="D11" s="49"/>
      <c r="E11" s="50"/>
      <c r="F11" s="51">
        <v>540</v>
      </c>
      <c r="G11" s="52"/>
      <c r="H11" s="53">
        <f t="shared" si="0"/>
        <v>540</v>
      </c>
      <c r="I11" s="54"/>
      <c r="J11" s="55">
        <f t="shared" si="1"/>
        <v>540</v>
      </c>
      <c r="K11" s="56" t="s">
        <v>63</v>
      </c>
    </row>
    <row r="12" spans="1:11" ht="24.75" customHeight="1">
      <c r="A12" s="37"/>
      <c r="B12" s="48">
        <v>5</v>
      </c>
      <c r="C12" s="25">
        <v>568</v>
      </c>
      <c r="D12" s="49"/>
      <c r="E12" s="50">
        <v>4000</v>
      </c>
      <c r="F12" s="51"/>
      <c r="G12" s="52"/>
      <c r="H12" s="53">
        <f t="shared" si="0"/>
        <v>4000</v>
      </c>
      <c r="I12" s="54"/>
      <c r="J12" s="55">
        <f t="shared" si="1"/>
        <v>4000</v>
      </c>
      <c r="K12" s="56" t="s">
        <v>73</v>
      </c>
    </row>
    <row r="13" spans="1:11" ht="24.75" customHeight="1">
      <c r="A13" s="37"/>
      <c r="B13" s="48">
        <v>6</v>
      </c>
      <c r="C13" s="25">
        <v>569</v>
      </c>
      <c r="D13" s="49"/>
      <c r="E13" s="50"/>
      <c r="F13" s="51"/>
      <c r="G13" s="52"/>
      <c r="H13" s="53">
        <f t="shared" si="0"/>
        <v>0</v>
      </c>
      <c r="I13" s="54">
        <v>680</v>
      </c>
      <c r="J13" s="55">
        <f t="shared" si="1"/>
        <v>680</v>
      </c>
      <c r="K13" s="56"/>
    </row>
    <row r="14" spans="1:11" ht="24.75" customHeight="1">
      <c r="A14" s="37"/>
      <c r="B14" s="48">
        <v>7</v>
      </c>
      <c r="C14" s="57">
        <v>213</v>
      </c>
      <c r="D14" s="58"/>
      <c r="E14" s="59"/>
      <c r="F14" s="60"/>
      <c r="G14" s="61"/>
      <c r="H14" s="53">
        <f t="shared" si="0"/>
        <v>0</v>
      </c>
      <c r="I14" s="62">
        <v>540</v>
      </c>
      <c r="J14" s="55">
        <f t="shared" si="1"/>
        <v>540</v>
      </c>
      <c r="K14" s="63" t="s">
        <v>74</v>
      </c>
    </row>
    <row r="15" spans="1:11" ht="24.75" customHeight="1">
      <c r="A15" s="37"/>
      <c r="B15" s="48">
        <v>8</v>
      </c>
      <c r="C15" s="57">
        <v>568</v>
      </c>
      <c r="D15" s="58"/>
      <c r="E15" s="59">
        <v>4050</v>
      </c>
      <c r="F15" s="60"/>
      <c r="G15" s="61"/>
      <c r="H15" s="53">
        <f t="shared" si="0"/>
        <v>4050</v>
      </c>
      <c r="I15" s="62"/>
      <c r="J15" s="55">
        <f t="shared" si="1"/>
        <v>4050</v>
      </c>
      <c r="K15" s="63"/>
    </row>
    <row r="16" spans="1:11" ht="24.75" customHeight="1">
      <c r="A16" s="37"/>
      <c r="B16" s="48">
        <v>9</v>
      </c>
      <c r="C16" s="57">
        <v>610</v>
      </c>
      <c r="D16" s="58"/>
      <c r="E16" s="59"/>
      <c r="F16" s="60">
        <v>1000</v>
      </c>
      <c r="G16" s="61"/>
      <c r="H16" s="53">
        <f t="shared" si="0"/>
        <v>1000</v>
      </c>
      <c r="I16" s="62"/>
      <c r="J16" s="55">
        <f t="shared" si="1"/>
        <v>1000</v>
      </c>
      <c r="K16" s="63" t="s">
        <v>70</v>
      </c>
    </row>
    <row r="17" spans="1:11" ht="24.75" customHeight="1">
      <c r="A17" s="37"/>
      <c r="B17" s="48">
        <v>10</v>
      </c>
      <c r="C17" s="57">
        <v>611</v>
      </c>
      <c r="D17" s="58"/>
      <c r="E17" s="59">
        <v>270</v>
      </c>
      <c r="F17" s="60">
        <v>1000</v>
      </c>
      <c r="G17" s="61"/>
      <c r="H17" s="53">
        <f t="shared" si="0"/>
        <v>1270</v>
      </c>
      <c r="I17" s="62"/>
      <c r="J17" s="55">
        <f t="shared" si="1"/>
        <v>1270</v>
      </c>
      <c r="K17" s="63" t="s">
        <v>61</v>
      </c>
    </row>
    <row r="18" spans="1:11" ht="24.75" customHeight="1">
      <c r="A18" s="37"/>
      <c r="B18" s="48">
        <v>11</v>
      </c>
      <c r="C18" s="57">
        <v>616</v>
      </c>
      <c r="D18" s="58"/>
      <c r="E18" s="59">
        <v>620</v>
      </c>
      <c r="F18" s="60">
        <v>1000</v>
      </c>
      <c r="G18" s="61"/>
      <c r="H18" s="53">
        <f t="shared" si="0"/>
        <v>1620</v>
      </c>
      <c r="I18" s="62"/>
      <c r="J18" s="55">
        <f t="shared" si="1"/>
        <v>1620</v>
      </c>
      <c r="K18" s="63" t="s">
        <v>39</v>
      </c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/>
      <c r="F26" s="51">
        <v>640</v>
      </c>
      <c r="G26" s="52"/>
      <c r="H26" s="53">
        <f aca="true" t="shared" si="2" ref="H26:H35">SUM(E26:G26)</f>
        <v>640</v>
      </c>
      <c r="I26" s="54"/>
      <c r="J26" s="82">
        <f aca="true" t="shared" si="3" ref="J26:J35">H26+I26</f>
        <v>640</v>
      </c>
      <c r="K26" s="56" t="s">
        <v>62</v>
      </c>
    </row>
    <row r="27" spans="1:11" ht="24.75" customHeight="1">
      <c r="A27" s="80"/>
      <c r="B27" s="64">
        <v>17</v>
      </c>
      <c r="C27" s="25">
        <v>573</v>
      </c>
      <c r="D27" s="49"/>
      <c r="E27" s="50">
        <v>4630</v>
      </c>
      <c r="F27" s="51"/>
      <c r="G27" s="52"/>
      <c r="H27" s="53">
        <f t="shared" si="2"/>
        <v>4630</v>
      </c>
      <c r="I27" s="54"/>
      <c r="J27" s="82">
        <f t="shared" si="3"/>
        <v>4630</v>
      </c>
      <c r="K27" s="56"/>
    </row>
    <row r="28" spans="1:11" ht="24.75" customHeight="1">
      <c r="A28" s="80"/>
      <c r="B28" s="48">
        <v>18</v>
      </c>
      <c r="C28" s="57">
        <v>611</v>
      </c>
      <c r="D28" s="58"/>
      <c r="E28" s="59">
        <v>900</v>
      </c>
      <c r="F28" s="60">
        <v>630</v>
      </c>
      <c r="G28" s="61"/>
      <c r="H28" s="53">
        <f t="shared" si="2"/>
        <v>1530</v>
      </c>
      <c r="I28" s="62"/>
      <c r="J28" s="82">
        <f t="shared" si="3"/>
        <v>1530</v>
      </c>
      <c r="K28" s="63" t="s">
        <v>63</v>
      </c>
    </row>
    <row r="29" spans="1:11" ht="24.75" customHeight="1">
      <c r="A29" s="80"/>
      <c r="B29" s="48">
        <v>19</v>
      </c>
      <c r="C29" s="57">
        <v>468</v>
      </c>
      <c r="D29" s="58"/>
      <c r="E29" s="59"/>
      <c r="F29" s="60">
        <v>580</v>
      </c>
      <c r="G29" s="61"/>
      <c r="H29" s="53">
        <f t="shared" si="2"/>
        <v>580</v>
      </c>
      <c r="I29" s="62"/>
      <c r="J29" s="82">
        <f t="shared" si="3"/>
        <v>580</v>
      </c>
      <c r="K29" s="63" t="s">
        <v>62</v>
      </c>
    </row>
    <row r="30" spans="1:11" ht="24.75" customHeight="1">
      <c r="A30" s="80"/>
      <c r="B30" s="48">
        <v>20</v>
      </c>
      <c r="C30" s="57">
        <v>610</v>
      </c>
      <c r="D30" s="58"/>
      <c r="E30" s="59">
        <v>430</v>
      </c>
      <c r="F30" s="60">
        <v>900</v>
      </c>
      <c r="G30" s="61"/>
      <c r="H30" s="53">
        <f t="shared" si="2"/>
        <v>1330</v>
      </c>
      <c r="I30" s="62"/>
      <c r="J30" s="82">
        <f t="shared" si="3"/>
        <v>1330</v>
      </c>
      <c r="K30" s="63" t="s">
        <v>64</v>
      </c>
    </row>
    <row r="31" spans="1:11" ht="24.75" customHeight="1">
      <c r="A31" s="80"/>
      <c r="B31" s="48">
        <v>21</v>
      </c>
      <c r="C31" s="57">
        <v>611</v>
      </c>
      <c r="D31" s="58"/>
      <c r="E31" s="59">
        <v>400</v>
      </c>
      <c r="F31" s="60">
        <v>900</v>
      </c>
      <c r="G31" s="61"/>
      <c r="H31" s="53">
        <f t="shared" si="2"/>
        <v>1300</v>
      </c>
      <c r="I31" s="62"/>
      <c r="J31" s="82">
        <f t="shared" si="3"/>
        <v>1300</v>
      </c>
      <c r="K31" s="63" t="s">
        <v>63</v>
      </c>
    </row>
    <row r="32" spans="1:11" ht="24.75" customHeight="1">
      <c r="A32" s="80"/>
      <c r="B32" s="48">
        <v>22</v>
      </c>
      <c r="C32" s="57">
        <v>616</v>
      </c>
      <c r="D32" s="58"/>
      <c r="E32" s="59"/>
      <c r="F32" s="60">
        <v>550</v>
      </c>
      <c r="G32" s="61"/>
      <c r="H32" s="53">
        <f t="shared" si="2"/>
        <v>550</v>
      </c>
      <c r="I32" s="62"/>
      <c r="J32" s="82">
        <f t="shared" si="3"/>
        <v>550</v>
      </c>
      <c r="K32" s="63" t="s">
        <v>39</v>
      </c>
    </row>
    <row r="33" spans="1:11" ht="24.75" customHeight="1">
      <c r="A33" s="80"/>
      <c r="B33" s="48">
        <v>23</v>
      </c>
      <c r="C33" s="57">
        <v>611</v>
      </c>
      <c r="D33" s="58"/>
      <c r="E33" s="59"/>
      <c r="F33" s="60">
        <v>810</v>
      </c>
      <c r="G33" s="61"/>
      <c r="H33" s="53">
        <f t="shared" si="2"/>
        <v>810</v>
      </c>
      <c r="I33" s="62"/>
      <c r="J33" s="82">
        <f t="shared" si="3"/>
        <v>810</v>
      </c>
      <c r="K33" s="63" t="s">
        <v>63</v>
      </c>
    </row>
    <row r="34" spans="1:11" ht="24.75" customHeight="1">
      <c r="A34" s="80"/>
      <c r="B34" s="48">
        <v>24</v>
      </c>
      <c r="C34" s="57">
        <v>610</v>
      </c>
      <c r="D34" s="58"/>
      <c r="E34" s="59"/>
      <c r="F34" s="60">
        <v>760</v>
      </c>
      <c r="G34" s="61"/>
      <c r="H34" s="53">
        <f t="shared" si="2"/>
        <v>760</v>
      </c>
      <c r="I34" s="62"/>
      <c r="J34" s="82">
        <f t="shared" si="3"/>
        <v>760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/>
      <c r="F35" s="68">
        <v>630</v>
      </c>
      <c r="G35" s="69"/>
      <c r="H35" s="53">
        <f t="shared" si="2"/>
        <v>630</v>
      </c>
      <c r="I35" s="71"/>
      <c r="J35" s="82">
        <f t="shared" si="3"/>
        <v>630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611</v>
      </c>
      <c r="D39" s="85"/>
      <c r="E39" s="86">
        <v>400</v>
      </c>
      <c r="F39" s="87">
        <v>600</v>
      </c>
      <c r="G39" s="88">
        <v>230</v>
      </c>
      <c r="H39" s="89">
        <f aca="true" t="shared" si="4" ref="H39:H48">SUM(E39:G39)</f>
        <v>1230</v>
      </c>
      <c r="I39" s="90"/>
      <c r="J39" s="91">
        <f aca="true" t="shared" si="5" ref="J39:J48">H39+I39</f>
        <v>1230</v>
      </c>
      <c r="K39" s="92" t="s">
        <v>63</v>
      </c>
    </row>
    <row r="40" spans="1:11" ht="24.75" customHeight="1">
      <c r="A40" s="37"/>
      <c r="B40" s="64">
        <v>27</v>
      </c>
      <c r="C40" s="57">
        <v>610</v>
      </c>
      <c r="D40" s="58"/>
      <c r="E40" s="59">
        <v>300</v>
      </c>
      <c r="F40" s="60">
        <v>600</v>
      </c>
      <c r="G40" s="61"/>
      <c r="H40" s="89">
        <f t="shared" si="4"/>
        <v>900</v>
      </c>
      <c r="I40" s="62">
        <v>270</v>
      </c>
      <c r="J40" s="91">
        <f t="shared" si="5"/>
        <v>1170</v>
      </c>
      <c r="K40" s="63" t="s">
        <v>64</v>
      </c>
    </row>
    <row r="41" spans="1:11" ht="24.75" customHeight="1">
      <c r="A41" s="37"/>
      <c r="B41" s="48">
        <v>28</v>
      </c>
      <c r="C41" s="57">
        <v>616</v>
      </c>
      <c r="D41" s="58"/>
      <c r="E41" s="59">
        <v>430</v>
      </c>
      <c r="F41" s="60">
        <v>900</v>
      </c>
      <c r="G41" s="61"/>
      <c r="H41" s="89">
        <f t="shared" si="4"/>
        <v>1330</v>
      </c>
      <c r="I41" s="62"/>
      <c r="J41" s="91">
        <f t="shared" si="5"/>
        <v>1330</v>
      </c>
      <c r="K41" s="63" t="s">
        <v>39</v>
      </c>
    </row>
    <row r="42" spans="1:11" ht="24.75" customHeight="1">
      <c r="A42" s="37"/>
      <c r="B42" s="48">
        <v>29</v>
      </c>
      <c r="C42" s="57">
        <v>611</v>
      </c>
      <c r="D42" s="58"/>
      <c r="E42" s="59"/>
      <c r="F42" s="60">
        <v>500</v>
      </c>
      <c r="G42" s="61">
        <v>180</v>
      </c>
      <c r="H42" s="89">
        <f t="shared" si="4"/>
        <v>680</v>
      </c>
      <c r="I42" s="62"/>
      <c r="J42" s="91">
        <f t="shared" si="5"/>
        <v>680</v>
      </c>
      <c r="K42" s="63" t="s">
        <v>63</v>
      </c>
    </row>
    <row r="43" spans="1:11" ht="24.75" customHeight="1">
      <c r="A43" s="37"/>
      <c r="B43" s="48">
        <v>30</v>
      </c>
      <c r="C43" s="57">
        <v>610</v>
      </c>
      <c r="D43" s="58"/>
      <c r="E43" s="59">
        <v>300</v>
      </c>
      <c r="F43" s="60">
        <v>500</v>
      </c>
      <c r="G43" s="61">
        <v>270</v>
      </c>
      <c r="H43" s="89">
        <f t="shared" si="4"/>
        <v>1070</v>
      </c>
      <c r="I43" s="62"/>
      <c r="J43" s="91">
        <f t="shared" si="5"/>
        <v>1070</v>
      </c>
      <c r="K43" s="63" t="s">
        <v>64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17710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15940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680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34330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1490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35820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1260</v>
      </c>
      <c r="E82" s="63">
        <v>143</v>
      </c>
      <c r="F82" s="57">
        <v>71.5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3010</v>
      </c>
      <c r="E83" s="63">
        <v>73</v>
      </c>
      <c r="F83" s="57">
        <v>36.5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4010</v>
      </c>
      <c r="E84" s="63">
        <v>74</v>
      </c>
      <c r="F84" s="57">
        <v>37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4160</v>
      </c>
      <c r="E85" s="63"/>
      <c r="F85" s="57"/>
      <c r="G85" s="121">
        <v>4440</v>
      </c>
      <c r="H85" s="57">
        <v>141</v>
      </c>
      <c r="I85" s="122">
        <v>70.5</v>
      </c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16.88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431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215.5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3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11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800</v>
      </c>
      <c r="G8" s="43"/>
      <c r="H8" s="44">
        <f aca="true" t="shared" si="0" ref="H8:H22">SUM(E8:G8)</f>
        <v>800</v>
      </c>
      <c r="I8" s="45"/>
      <c r="J8" s="46">
        <f aca="true" t="shared" si="1" ref="J8:J22">H8+I8</f>
        <v>800</v>
      </c>
      <c r="K8" s="47"/>
    </row>
    <row r="9" spans="1:11" ht="24.75" customHeight="1">
      <c r="A9" s="37"/>
      <c r="B9" s="48">
        <v>2</v>
      </c>
      <c r="C9" s="25">
        <v>611</v>
      </c>
      <c r="D9" s="49"/>
      <c r="E9" s="50">
        <v>650</v>
      </c>
      <c r="F9" s="51">
        <v>1000</v>
      </c>
      <c r="G9" s="52"/>
      <c r="H9" s="53">
        <f t="shared" si="0"/>
        <v>1650</v>
      </c>
      <c r="I9" s="54"/>
      <c r="J9" s="55">
        <f t="shared" si="1"/>
        <v>1650</v>
      </c>
      <c r="K9" s="56" t="s">
        <v>61</v>
      </c>
    </row>
    <row r="10" spans="1:11" ht="24.75" customHeight="1">
      <c r="A10" s="37"/>
      <c r="B10" s="48">
        <v>3</v>
      </c>
      <c r="C10" s="25">
        <v>616</v>
      </c>
      <c r="D10" s="49"/>
      <c r="E10" s="50"/>
      <c r="F10" s="51">
        <v>880</v>
      </c>
      <c r="G10" s="52"/>
      <c r="H10" s="53">
        <f t="shared" si="0"/>
        <v>880</v>
      </c>
      <c r="I10" s="54"/>
      <c r="J10" s="55">
        <f t="shared" si="1"/>
        <v>880</v>
      </c>
      <c r="K10" s="56" t="s">
        <v>39</v>
      </c>
    </row>
    <row r="11" spans="1:11" ht="24.75" customHeight="1">
      <c r="A11" s="37"/>
      <c r="B11" s="48">
        <v>4</v>
      </c>
      <c r="C11" s="25">
        <v>610</v>
      </c>
      <c r="D11" s="49"/>
      <c r="E11" s="50">
        <v>370</v>
      </c>
      <c r="F11" s="51">
        <v>800</v>
      </c>
      <c r="G11" s="52">
        <v>100</v>
      </c>
      <c r="H11" s="53">
        <f t="shared" si="0"/>
        <v>1270</v>
      </c>
      <c r="I11" s="54"/>
      <c r="J11" s="55">
        <f t="shared" si="1"/>
        <v>1270</v>
      </c>
      <c r="K11" s="56" t="s">
        <v>64</v>
      </c>
    </row>
    <row r="12" spans="1:11" ht="24.75" customHeight="1">
      <c r="A12" s="37"/>
      <c r="B12" s="48">
        <v>5</v>
      </c>
      <c r="C12" s="25">
        <v>569</v>
      </c>
      <c r="D12" s="49"/>
      <c r="E12" s="50">
        <v>1910</v>
      </c>
      <c r="F12" s="51"/>
      <c r="G12" s="52"/>
      <c r="H12" s="53">
        <f t="shared" si="0"/>
        <v>1910</v>
      </c>
      <c r="I12" s="54"/>
      <c r="J12" s="55">
        <f t="shared" si="1"/>
        <v>1910</v>
      </c>
      <c r="K12" s="56" t="s">
        <v>73</v>
      </c>
    </row>
    <row r="13" spans="1:11" ht="24.75" customHeight="1">
      <c r="A13" s="37"/>
      <c r="B13" s="48">
        <v>6</v>
      </c>
      <c r="C13" s="25">
        <v>568</v>
      </c>
      <c r="D13" s="49"/>
      <c r="E13" s="50">
        <v>1680</v>
      </c>
      <c r="F13" s="51"/>
      <c r="G13" s="52"/>
      <c r="H13" s="53">
        <f t="shared" si="0"/>
        <v>1680</v>
      </c>
      <c r="I13" s="54"/>
      <c r="J13" s="55">
        <f t="shared" si="1"/>
        <v>1680</v>
      </c>
      <c r="K13" s="56" t="s">
        <v>73</v>
      </c>
    </row>
    <row r="14" spans="1:11" ht="24.75" customHeight="1">
      <c r="A14" s="37"/>
      <c r="B14" s="48">
        <v>7</v>
      </c>
      <c r="C14" s="57">
        <v>468</v>
      </c>
      <c r="D14" s="58"/>
      <c r="E14" s="59">
        <v>350</v>
      </c>
      <c r="F14" s="60">
        <v>900</v>
      </c>
      <c r="G14" s="61"/>
      <c r="H14" s="53">
        <f t="shared" si="0"/>
        <v>1250</v>
      </c>
      <c r="I14" s="62"/>
      <c r="J14" s="55">
        <f t="shared" si="1"/>
        <v>1250</v>
      </c>
      <c r="K14" s="63" t="s">
        <v>63</v>
      </c>
    </row>
    <row r="15" spans="1:11" ht="24.75" customHeight="1">
      <c r="A15" s="37"/>
      <c r="B15" s="48">
        <v>8</v>
      </c>
      <c r="C15" s="57">
        <v>610</v>
      </c>
      <c r="D15" s="58"/>
      <c r="E15" s="59">
        <v>320</v>
      </c>
      <c r="F15" s="60">
        <v>600</v>
      </c>
      <c r="G15" s="61">
        <v>200</v>
      </c>
      <c r="H15" s="53">
        <f t="shared" si="0"/>
        <v>1120</v>
      </c>
      <c r="I15" s="62"/>
      <c r="J15" s="55">
        <f t="shared" si="1"/>
        <v>1120</v>
      </c>
      <c r="K15" s="63" t="s">
        <v>64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630</v>
      </c>
      <c r="G16" s="61"/>
      <c r="H16" s="53">
        <f t="shared" si="0"/>
        <v>630</v>
      </c>
      <c r="I16" s="62"/>
      <c r="J16" s="55">
        <f t="shared" si="1"/>
        <v>630</v>
      </c>
      <c r="K16" s="63" t="s">
        <v>61</v>
      </c>
    </row>
    <row r="17" spans="1:11" ht="24.75" customHeight="1">
      <c r="A17" s="37"/>
      <c r="B17" s="48">
        <v>10</v>
      </c>
      <c r="C17" s="57">
        <v>616</v>
      </c>
      <c r="D17" s="58"/>
      <c r="E17" s="59"/>
      <c r="F17" s="60"/>
      <c r="G17" s="61"/>
      <c r="H17" s="53">
        <f t="shared" si="0"/>
        <v>0</v>
      </c>
      <c r="I17" s="62">
        <v>790</v>
      </c>
      <c r="J17" s="55">
        <f t="shared" si="1"/>
        <v>790</v>
      </c>
      <c r="K17" s="63" t="s">
        <v>39</v>
      </c>
    </row>
    <row r="18" spans="1:11" ht="24.75" customHeight="1">
      <c r="A18" s="37"/>
      <c r="B18" s="48">
        <v>11</v>
      </c>
      <c r="C18" s="57">
        <v>370</v>
      </c>
      <c r="D18" s="58"/>
      <c r="E18" s="59"/>
      <c r="F18" s="60"/>
      <c r="G18" s="61"/>
      <c r="H18" s="53">
        <f t="shared" si="0"/>
        <v>0</v>
      </c>
      <c r="I18" s="62">
        <v>600</v>
      </c>
      <c r="J18" s="55">
        <f t="shared" si="1"/>
        <v>600</v>
      </c>
      <c r="K18" s="63" t="s">
        <v>65</v>
      </c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/>
      <c r="F26" s="51">
        <v>150</v>
      </c>
      <c r="G26" s="52"/>
      <c r="H26" s="53">
        <f aca="true" t="shared" si="2" ref="H26:H35">SUM(E26:G26)</f>
        <v>150</v>
      </c>
      <c r="I26" s="54">
        <v>200</v>
      </c>
      <c r="J26" s="82">
        <f aca="true" t="shared" si="3" ref="J26:J35">H26+I26</f>
        <v>350</v>
      </c>
      <c r="K26" s="56" t="s">
        <v>62</v>
      </c>
    </row>
    <row r="27" spans="1:11" ht="24.75" customHeight="1">
      <c r="A27" s="80"/>
      <c r="B27" s="64">
        <v>17</v>
      </c>
      <c r="C27" s="25">
        <v>611</v>
      </c>
      <c r="D27" s="49"/>
      <c r="E27" s="50">
        <v>820</v>
      </c>
      <c r="F27" s="51">
        <v>1000</v>
      </c>
      <c r="G27" s="52"/>
      <c r="H27" s="53">
        <f t="shared" si="2"/>
        <v>1820</v>
      </c>
      <c r="I27" s="54"/>
      <c r="J27" s="82">
        <f t="shared" si="3"/>
        <v>1820</v>
      </c>
      <c r="K27" s="56" t="s">
        <v>63</v>
      </c>
    </row>
    <row r="28" spans="1:11" ht="24.75" customHeight="1">
      <c r="A28" s="80"/>
      <c r="B28" s="48">
        <v>18</v>
      </c>
      <c r="C28" s="57">
        <v>468</v>
      </c>
      <c r="D28" s="58"/>
      <c r="E28" s="59">
        <v>230</v>
      </c>
      <c r="F28" s="60">
        <v>400</v>
      </c>
      <c r="G28" s="61">
        <v>100</v>
      </c>
      <c r="H28" s="53">
        <f t="shared" si="2"/>
        <v>730</v>
      </c>
      <c r="I28" s="62"/>
      <c r="J28" s="82">
        <f t="shared" si="3"/>
        <v>730</v>
      </c>
      <c r="K28" s="63" t="s">
        <v>62</v>
      </c>
    </row>
    <row r="29" spans="1:11" ht="24.75" customHeight="1">
      <c r="A29" s="80"/>
      <c r="B29" s="48">
        <v>19</v>
      </c>
      <c r="C29" s="57">
        <v>616</v>
      </c>
      <c r="D29" s="58"/>
      <c r="E29" s="59"/>
      <c r="F29" s="60">
        <v>109</v>
      </c>
      <c r="G29" s="61"/>
      <c r="H29" s="53">
        <f t="shared" si="2"/>
        <v>109</v>
      </c>
      <c r="I29" s="62"/>
      <c r="J29" s="82">
        <f t="shared" si="3"/>
        <v>109</v>
      </c>
      <c r="K29" s="63" t="s">
        <v>39</v>
      </c>
    </row>
    <row r="30" spans="1:11" ht="24.75" customHeight="1">
      <c r="A30" s="80"/>
      <c r="B30" s="48">
        <v>20</v>
      </c>
      <c r="C30" s="57">
        <v>610</v>
      </c>
      <c r="D30" s="58"/>
      <c r="E30" s="59">
        <v>360</v>
      </c>
      <c r="F30" s="60">
        <v>600</v>
      </c>
      <c r="G30" s="61">
        <v>200</v>
      </c>
      <c r="H30" s="53">
        <f t="shared" si="2"/>
        <v>1160</v>
      </c>
      <c r="I30" s="62">
        <v>200</v>
      </c>
      <c r="J30" s="82">
        <f t="shared" si="3"/>
        <v>1360</v>
      </c>
      <c r="K30" s="63" t="s">
        <v>64</v>
      </c>
    </row>
    <row r="31" spans="1:11" ht="24.75" customHeight="1">
      <c r="A31" s="80"/>
      <c r="B31" s="48">
        <v>21</v>
      </c>
      <c r="C31" s="57">
        <v>370</v>
      </c>
      <c r="D31" s="58"/>
      <c r="E31" s="59"/>
      <c r="F31" s="60"/>
      <c r="G31" s="61"/>
      <c r="H31" s="53">
        <f t="shared" si="2"/>
        <v>0</v>
      </c>
      <c r="I31" s="62">
        <v>380</v>
      </c>
      <c r="J31" s="82">
        <f t="shared" si="3"/>
        <v>380</v>
      </c>
      <c r="K31" s="63" t="s">
        <v>62</v>
      </c>
    </row>
    <row r="32" spans="1:11" ht="24.75" customHeight="1">
      <c r="A32" s="80"/>
      <c r="B32" s="48">
        <v>22</v>
      </c>
      <c r="C32" s="57">
        <v>611</v>
      </c>
      <c r="D32" s="58"/>
      <c r="E32" s="59">
        <v>530</v>
      </c>
      <c r="F32" s="60">
        <v>700</v>
      </c>
      <c r="G32" s="61">
        <v>200</v>
      </c>
      <c r="H32" s="53">
        <f t="shared" si="2"/>
        <v>1430</v>
      </c>
      <c r="I32" s="62">
        <v>100</v>
      </c>
      <c r="J32" s="82">
        <f t="shared" si="3"/>
        <v>1530</v>
      </c>
      <c r="K32" s="63" t="s">
        <v>63</v>
      </c>
    </row>
    <row r="33" spans="1:11" ht="24.75" customHeight="1">
      <c r="A33" s="80"/>
      <c r="B33" s="48">
        <v>23</v>
      </c>
      <c r="C33" s="57">
        <v>610</v>
      </c>
      <c r="D33" s="58"/>
      <c r="E33" s="59"/>
      <c r="F33" s="60">
        <v>1020</v>
      </c>
      <c r="G33" s="61"/>
      <c r="H33" s="53">
        <f t="shared" si="2"/>
        <v>1020</v>
      </c>
      <c r="I33" s="62"/>
      <c r="J33" s="82">
        <f t="shared" si="3"/>
        <v>1020</v>
      </c>
      <c r="K33" s="63" t="s">
        <v>64</v>
      </c>
    </row>
    <row r="34" spans="1:11" ht="24.75" customHeight="1">
      <c r="A34" s="80"/>
      <c r="B34" s="48">
        <v>24</v>
      </c>
      <c r="C34" s="57">
        <v>616</v>
      </c>
      <c r="D34" s="58"/>
      <c r="E34" s="59">
        <v>480</v>
      </c>
      <c r="F34" s="60">
        <v>900</v>
      </c>
      <c r="G34" s="61"/>
      <c r="H34" s="53">
        <f t="shared" si="2"/>
        <v>1380</v>
      </c>
      <c r="I34" s="62"/>
      <c r="J34" s="82">
        <f t="shared" si="3"/>
        <v>1380</v>
      </c>
      <c r="K34" s="63" t="s">
        <v>39</v>
      </c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568</v>
      </c>
      <c r="D39" s="85"/>
      <c r="E39" s="86"/>
      <c r="F39" s="87"/>
      <c r="G39" s="88">
        <v>910</v>
      </c>
      <c r="H39" s="89">
        <f aca="true" t="shared" si="4" ref="H39:H48">SUM(E39:G39)</f>
        <v>910</v>
      </c>
      <c r="I39" s="90"/>
      <c r="J39" s="91">
        <f aca="true" t="shared" si="5" ref="J39:J48">H39+I39</f>
        <v>910</v>
      </c>
      <c r="K39" s="92" t="s">
        <v>75</v>
      </c>
    </row>
    <row r="40" spans="1:11" ht="24.75" customHeight="1">
      <c r="A40" s="37"/>
      <c r="B40" s="64">
        <v>27</v>
      </c>
      <c r="C40" s="57">
        <v>610</v>
      </c>
      <c r="D40" s="58"/>
      <c r="E40" s="59"/>
      <c r="F40" s="60">
        <v>540</v>
      </c>
      <c r="G40" s="61"/>
      <c r="H40" s="89">
        <f t="shared" si="4"/>
        <v>540</v>
      </c>
      <c r="I40" s="62"/>
      <c r="J40" s="91">
        <f t="shared" si="5"/>
        <v>540</v>
      </c>
      <c r="K40" s="63" t="s">
        <v>64</v>
      </c>
    </row>
    <row r="41" spans="1:11" ht="24.75" customHeight="1">
      <c r="A41" s="37"/>
      <c r="B41" s="48">
        <v>28</v>
      </c>
      <c r="C41" s="57">
        <v>611</v>
      </c>
      <c r="D41" s="58"/>
      <c r="E41" s="59"/>
      <c r="F41" s="60">
        <v>860</v>
      </c>
      <c r="G41" s="61"/>
      <c r="H41" s="89">
        <f t="shared" si="4"/>
        <v>860</v>
      </c>
      <c r="I41" s="62"/>
      <c r="J41" s="91">
        <f t="shared" si="5"/>
        <v>860</v>
      </c>
      <c r="K41" s="63" t="s">
        <v>63</v>
      </c>
    </row>
    <row r="42" spans="1:11" ht="24.75" customHeight="1">
      <c r="A42" s="37"/>
      <c r="B42" s="48">
        <v>29</v>
      </c>
      <c r="C42" s="57">
        <v>610</v>
      </c>
      <c r="D42" s="58"/>
      <c r="E42" s="59"/>
      <c r="F42" s="60">
        <v>540</v>
      </c>
      <c r="G42" s="61"/>
      <c r="H42" s="89">
        <f t="shared" si="4"/>
        <v>540</v>
      </c>
      <c r="I42" s="62"/>
      <c r="J42" s="91">
        <f t="shared" si="5"/>
        <v>540</v>
      </c>
      <c r="K42" s="63" t="s">
        <v>64</v>
      </c>
    </row>
    <row r="43" spans="1:11" ht="24.75" customHeight="1">
      <c r="A43" s="37"/>
      <c r="B43" s="48">
        <v>30</v>
      </c>
      <c r="C43" s="57">
        <v>568</v>
      </c>
      <c r="D43" s="58"/>
      <c r="E43" s="59"/>
      <c r="F43" s="60">
        <v>470</v>
      </c>
      <c r="G43" s="61"/>
      <c r="H43" s="89">
        <f t="shared" si="4"/>
        <v>470</v>
      </c>
      <c r="I43" s="62"/>
      <c r="J43" s="91">
        <f t="shared" si="5"/>
        <v>470</v>
      </c>
      <c r="K43" s="63" t="s">
        <v>68</v>
      </c>
    </row>
    <row r="44" spans="1:11" ht="24.75" customHeight="1">
      <c r="A44" s="37"/>
      <c r="B44" s="48">
        <v>31</v>
      </c>
      <c r="C44" s="57">
        <v>616</v>
      </c>
      <c r="D44" s="58"/>
      <c r="E44" s="59"/>
      <c r="F44" s="60">
        <v>850</v>
      </c>
      <c r="G44" s="61"/>
      <c r="H44" s="89">
        <f t="shared" si="4"/>
        <v>850</v>
      </c>
      <c r="I44" s="62"/>
      <c r="J44" s="91">
        <f t="shared" si="5"/>
        <v>850</v>
      </c>
      <c r="K44" s="63" t="s">
        <v>39</v>
      </c>
    </row>
    <row r="45" spans="1:11" ht="24.75" customHeight="1">
      <c r="A45" s="37"/>
      <c r="B45" s="48">
        <v>32</v>
      </c>
      <c r="C45" s="57">
        <v>611</v>
      </c>
      <c r="D45" s="58"/>
      <c r="E45" s="59"/>
      <c r="F45" s="60">
        <v>240</v>
      </c>
      <c r="G45" s="61"/>
      <c r="H45" s="89">
        <f t="shared" si="4"/>
        <v>240</v>
      </c>
      <c r="I45" s="62"/>
      <c r="J45" s="91">
        <f t="shared" si="5"/>
        <v>240</v>
      </c>
      <c r="K45" s="63" t="s">
        <v>63</v>
      </c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7700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13989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1710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23399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2270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25669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3100</v>
      </c>
      <c r="E82" s="63">
        <v>123</v>
      </c>
      <c r="F82" s="57">
        <v>61.5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2190</v>
      </c>
      <c r="E83" s="63">
        <v>72</v>
      </c>
      <c r="F83" s="57">
        <v>36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2590</v>
      </c>
      <c r="E84" s="63"/>
      <c r="F84" s="57"/>
      <c r="G84" s="121">
        <v>3420</v>
      </c>
      <c r="H84" s="57">
        <v>193</v>
      </c>
      <c r="I84" s="122">
        <v>96.5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4510</v>
      </c>
      <c r="E85" s="63"/>
      <c r="F85" s="57"/>
      <c r="G85" s="121">
        <v>2330</v>
      </c>
      <c r="H85" s="57">
        <v>143</v>
      </c>
      <c r="I85" s="122">
        <v>71.5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373</v>
      </c>
      <c r="C86" s="119"/>
      <c r="D86" s="120">
        <v>2200</v>
      </c>
      <c r="E86" s="63"/>
      <c r="F86" s="57"/>
      <c r="G86" s="121">
        <v>2860</v>
      </c>
      <c r="H86" s="57"/>
      <c r="I86" s="122"/>
      <c r="J86" s="63">
        <v>2690</v>
      </c>
      <c r="K86" s="57">
        <v>216</v>
      </c>
      <c r="L86" s="123">
        <v>108</v>
      </c>
      <c r="M86" s="118"/>
    </row>
    <row r="87" spans="1:13" ht="24.75" customHeight="1">
      <c r="A87" s="117">
        <v>6</v>
      </c>
      <c r="B87" s="118">
        <v>618</v>
      </c>
      <c r="C87" s="119"/>
      <c r="D87" s="120">
        <v>3270</v>
      </c>
      <c r="E87" s="63"/>
      <c r="F87" s="57"/>
      <c r="G87" s="121">
        <v>1450</v>
      </c>
      <c r="H87" s="57"/>
      <c r="I87" s="122"/>
      <c r="J87" s="63">
        <v>3960</v>
      </c>
      <c r="K87" s="57">
        <v>218</v>
      </c>
      <c r="L87" s="123">
        <v>109</v>
      </c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34.57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965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482.5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12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569</v>
      </c>
      <c r="D8" s="40"/>
      <c r="E8" s="41"/>
      <c r="F8" s="42"/>
      <c r="G8" s="43"/>
      <c r="H8" s="44">
        <f aca="true" t="shared" si="0" ref="H8:H22">SUM(E8:G8)</f>
        <v>0</v>
      </c>
      <c r="I8" s="45">
        <v>540</v>
      </c>
      <c r="J8" s="46">
        <f aca="true" t="shared" si="1" ref="J8:J22">H8+I8</f>
        <v>540</v>
      </c>
      <c r="K8" s="47" t="s">
        <v>39</v>
      </c>
    </row>
    <row r="9" spans="1:11" ht="24.75" customHeight="1">
      <c r="A9" s="37"/>
      <c r="B9" s="48">
        <v>2</v>
      </c>
      <c r="C9" s="25">
        <v>468</v>
      </c>
      <c r="D9" s="49"/>
      <c r="E9" s="50"/>
      <c r="F9" s="51">
        <v>840</v>
      </c>
      <c r="G9" s="52"/>
      <c r="H9" s="53">
        <f t="shared" si="0"/>
        <v>840</v>
      </c>
      <c r="I9" s="54"/>
      <c r="J9" s="55">
        <f t="shared" si="1"/>
        <v>840</v>
      </c>
      <c r="K9" s="56" t="s">
        <v>63</v>
      </c>
    </row>
    <row r="10" spans="1:11" ht="24.75" customHeight="1">
      <c r="A10" s="37"/>
      <c r="B10" s="48">
        <v>3</v>
      </c>
      <c r="C10" s="25">
        <v>611</v>
      </c>
      <c r="D10" s="49"/>
      <c r="E10" s="50">
        <v>350</v>
      </c>
      <c r="F10" s="51">
        <v>900</v>
      </c>
      <c r="G10" s="52"/>
      <c r="H10" s="53">
        <f t="shared" si="0"/>
        <v>1250</v>
      </c>
      <c r="I10" s="54"/>
      <c r="J10" s="55">
        <f t="shared" si="1"/>
        <v>1250</v>
      </c>
      <c r="K10" s="56"/>
    </row>
    <row r="11" spans="1:11" ht="24.75" customHeight="1">
      <c r="A11" s="37"/>
      <c r="B11" s="48">
        <v>4</v>
      </c>
      <c r="C11" s="25">
        <v>610</v>
      </c>
      <c r="D11" s="49"/>
      <c r="E11" s="50">
        <v>550</v>
      </c>
      <c r="F11" s="51">
        <v>900</v>
      </c>
      <c r="G11" s="52"/>
      <c r="H11" s="53">
        <f t="shared" si="0"/>
        <v>1450</v>
      </c>
      <c r="I11" s="54"/>
      <c r="J11" s="55">
        <f t="shared" si="1"/>
        <v>1450</v>
      </c>
      <c r="K11" s="56" t="s">
        <v>64</v>
      </c>
    </row>
    <row r="12" spans="1:11" ht="24.75" customHeight="1">
      <c r="A12" s="37"/>
      <c r="B12" s="48">
        <v>5</v>
      </c>
      <c r="C12" s="25">
        <v>468</v>
      </c>
      <c r="D12" s="49"/>
      <c r="E12" s="50"/>
      <c r="F12" s="51">
        <v>880</v>
      </c>
      <c r="G12" s="52"/>
      <c r="H12" s="53">
        <f t="shared" si="0"/>
        <v>880</v>
      </c>
      <c r="I12" s="54"/>
      <c r="J12" s="55">
        <f t="shared" si="1"/>
        <v>880</v>
      </c>
      <c r="K12" s="56" t="s">
        <v>63</v>
      </c>
    </row>
    <row r="13" spans="1:11" ht="24.75" customHeight="1">
      <c r="A13" s="37"/>
      <c r="B13" s="48">
        <v>6</v>
      </c>
      <c r="C13" s="25">
        <v>370</v>
      </c>
      <c r="D13" s="49"/>
      <c r="E13" s="50"/>
      <c r="F13" s="51"/>
      <c r="G13" s="52"/>
      <c r="H13" s="53">
        <f t="shared" si="0"/>
        <v>0</v>
      </c>
      <c r="I13" s="54">
        <v>1150</v>
      </c>
      <c r="J13" s="55">
        <f t="shared" si="1"/>
        <v>1150</v>
      </c>
      <c r="K13" s="56" t="s">
        <v>74</v>
      </c>
    </row>
    <row r="14" spans="1:11" ht="24.75" customHeight="1">
      <c r="A14" s="37"/>
      <c r="B14" s="48">
        <v>7</v>
      </c>
      <c r="C14" s="57">
        <v>610</v>
      </c>
      <c r="D14" s="58"/>
      <c r="E14" s="59"/>
      <c r="F14" s="60">
        <v>680</v>
      </c>
      <c r="G14" s="61"/>
      <c r="H14" s="53">
        <f t="shared" si="0"/>
        <v>680</v>
      </c>
      <c r="I14" s="62"/>
      <c r="J14" s="55">
        <f t="shared" si="1"/>
        <v>680</v>
      </c>
      <c r="K14" s="63" t="s">
        <v>64</v>
      </c>
    </row>
    <row r="15" spans="1:11" ht="24.75" customHeight="1">
      <c r="A15" s="37"/>
      <c r="B15" s="48">
        <v>8</v>
      </c>
      <c r="C15" s="57">
        <v>611</v>
      </c>
      <c r="D15" s="58"/>
      <c r="E15" s="59"/>
      <c r="F15" s="60">
        <v>940</v>
      </c>
      <c r="G15" s="61"/>
      <c r="H15" s="53">
        <f t="shared" si="0"/>
        <v>940</v>
      </c>
      <c r="I15" s="62"/>
      <c r="J15" s="55">
        <f t="shared" si="1"/>
        <v>940</v>
      </c>
      <c r="K15" s="63"/>
    </row>
    <row r="16" spans="1:11" ht="24.75" customHeight="1">
      <c r="A16" s="37"/>
      <c r="B16" s="48">
        <v>9</v>
      </c>
      <c r="C16" s="57">
        <v>468</v>
      </c>
      <c r="D16" s="58"/>
      <c r="E16" s="59"/>
      <c r="F16" s="60">
        <v>540</v>
      </c>
      <c r="G16" s="61"/>
      <c r="H16" s="53">
        <f t="shared" si="0"/>
        <v>540</v>
      </c>
      <c r="I16" s="62"/>
      <c r="J16" s="55">
        <f t="shared" si="1"/>
        <v>540</v>
      </c>
      <c r="K16" s="63" t="s">
        <v>63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>
        <v>290</v>
      </c>
      <c r="F26" s="51">
        <v>400</v>
      </c>
      <c r="G26" s="52"/>
      <c r="H26" s="53">
        <f aca="true" t="shared" si="2" ref="H26:H35">SUM(E26:G26)</f>
        <v>690</v>
      </c>
      <c r="I26" s="54"/>
      <c r="J26" s="82">
        <f aca="true" t="shared" si="3" ref="J26:J35">H26+I26</f>
        <v>690</v>
      </c>
      <c r="K26" s="56" t="s">
        <v>62</v>
      </c>
    </row>
    <row r="27" spans="1:11" ht="24.75" customHeight="1">
      <c r="A27" s="80"/>
      <c r="B27" s="64">
        <v>17</v>
      </c>
      <c r="C27" s="25">
        <v>611</v>
      </c>
      <c r="D27" s="49"/>
      <c r="E27" s="50"/>
      <c r="F27" s="51">
        <v>440</v>
      </c>
      <c r="G27" s="52"/>
      <c r="H27" s="53">
        <f t="shared" si="2"/>
        <v>440</v>
      </c>
      <c r="I27" s="54"/>
      <c r="J27" s="82">
        <f t="shared" si="3"/>
        <v>440</v>
      </c>
      <c r="K27" s="56" t="s">
        <v>63</v>
      </c>
    </row>
    <row r="28" spans="1:11" ht="24.75" customHeight="1">
      <c r="A28" s="80"/>
      <c r="B28" s="48">
        <v>18</v>
      </c>
      <c r="C28" s="57">
        <v>611</v>
      </c>
      <c r="D28" s="58"/>
      <c r="E28" s="59">
        <v>180</v>
      </c>
      <c r="F28" s="60">
        <v>600</v>
      </c>
      <c r="G28" s="61"/>
      <c r="H28" s="53">
        <f t="shared" si="2"/>
        <v>780</v>
      </c>
      <c r="I28" s="62"/>
      <c r="J28" s="82">
        <f t="shared" si="3"/>
        <v>780</v>
      </c>
      <c r="K28" s="63" t="s">
        <v>63</v>
      </c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569</v>
      </c>
      <c r="D39" s="85"/>
      <c r="E39" s="86">
        <v>3180</v>
      </c>
      <c r="F39" s="87"/>
      <c r="G39" s="88"/>
      <c r="H39" s="89">
        <f aca="true" t="shared" si="4" ref="H39:H48">SUM(E39:G39)</f>
        <v>3180</v>
      </c>
      <c r="I39" s="90"/>
      <c r="J39" s="91">
        <f aca="true" t="shared" si="5" ref="J39:J48">H39+I39</f>
        <v>3180</v>
      </c>
      <c r="K39" s="92" t="s">
        <v>67</v>
      </c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4550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7120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11670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1690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13360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4.8515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13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920</v>
      </c>
      <c r="G8" s="43"/>
      <c r="H8" s="44">
        <f aca="true" t="shared" si="0" ref="H8:H22">SUM(E8:G8)</f>
        <v>920</v>
      </c>
      <c r="I8" s="45"/>
      <c r="J8" s="46">
        <f aca="true" t="shared" si="1" ref="J8:J22">H8+I8</f>
        <v>920</v>
      </c>
      <c r="K8" s="47" t="s">
        <v>36</v>
      </c>
    </row>
    <row r="9" spans="1:11" ht="24.75" customHeight="1">
      <c r="A9" s="37"/>
      <c r="B9" s="48">
        <v>2</v>
      </c>
      <c r="C9" s="25">
        <v>615</v>
      </c>
      <c r="D9" s="49"/>
      <c r="E9" s="50"/>
      <c r="F9" s="51">
        <v>930</v>
      </c>
      <c r="G9" s="52"/>
      <c r="H9" s="53">
        <f t="shared" si="0"/>
        <v>930</v>
      </c>
      <c r="I9" s="54"/>
      <c r="J9" s="55">
        <f t="shared" si="1"/>
        <v>930</v>
      </c>
      <c r="K9" s="56" t="s">
        <v>39</v>
      </c>
    </row>
    <row r="10" spans="1:11" ht="24.75" customHeight="1">
      <c r="A10" s="37"/>
      <c r="B10" s="48">
        <v>3</v>
      </c>
      <c r="C10" s="25">
        <v>611</v>
      </c>
      <c r="D10" s="49"/>
      <c r="E10" s="50">
        <v>600</v>
      </c>
      <c r="F10" s="51">
        <v>800</v>
      </c>
      <c r="G10" s="52"/>
      <c r="H10" s="53">
        <f t="shared" si="0"/>
        <v>1400</v>
      </c>
      <c r="I10" s="54"/>
      <c r="J10" s="55">
        <f t="shared" si="1"/>
        <v>1400</v>
      </c>
      <c r="K10" s="56" t="s">
        <v>61</v>
      </c>
    </row>
    <row r="11" spans="1:11" ht="24.75" customHeight="1">
      <c r="A11" s="37"/>
      <c r="B11" s="48">
        <v>4</v>
      </c>
      <c r="C11" s="25">
        <v>610</v>
      </c>
      <c r="D11" s="49"/>
      <c r="E11" s="50">
        <v>680</v>
      </c>
      <c r="F11" s="51">
        <v>1000</v>
      </c>
      <c r="G11" s="52"/>
      <c r="H11" s="53">
        <f t="shared" si="0"/>
        <v>1680</v>
      </c>
      <c r="I11" s="54"/>
      <c r="J11" s="55">
        <f t="shared" si="1"/>
        <v>1680</v>
      </c>
      <c r="K11" s="56" t="s">
        <v>63</v>
      </c>
    </row>
    <row r="12" spans="1:11" ht="24.75" customHeight="1">
      <c r="A12" s="37"/>
      <c r="B12" s="48">
        <v>5</v>
      </c>
      <c r="C12" s="25" t="s">
        <v>76</v>
      </c>
      <c r="D12" s="49"/>
      <c r="E12" s="50"/>
      <c r="F12" s="51"/>
      <c r="G12" s="52"/>
      <c r="H12" s="53">
        <f t="shared" si="0"/>
        <v>0</v>
      </c>
      <c r="I12" s="54">
        <v>690</v>
      </c>
      <c r="J12" s="55">
        <f t="shared" si="1"/>
        <v>690</v>
      </c>
      <c r="K12" s="56"/>
    </row>
    <row r="13" spans="1:11" ht="24.75" customHeight="1">
      <c r="A13" s="37"/>
      <c r="B13" s="48">
        <v>6</v>
      </c>
      <c r="C13" s="25" t="s">
        <v>76</v>
      </c>
      <c r="D13" s="49"/>
      <c r="E13" s="50"/>
      <c r="F13" s="51"/>
      <c r="G13" s="52"/>
      <c r="H13" s="53">
        <f t="shared" si="0"/>
        <v>0</v>
      </c>
      <c r="I13" s="54">
        <v>370</v>
      </c>
      <c r="J13" s="55">
        <f t="shared" si="1"/>
        <v>370</v>
      </c>
      <c r="K13" s="56"/>
    </row>
    <row r="14" spans="1:11" ht="24.75" customHeight="1">
      <c r="A14" s="37"/>
      <c r="B14" s="48">
        <v>7</v>
      </c>
      <c r="C14" s="57">
        <v>370</v>
      </c>
      <c r="D14" s="58"/>
      <c r="E14" s="59"/>
      <c r="F14" s="60"/>
      <c r="G14" s="61"/>
      <c r="H14" s="53">
        <f t="shared" si="0"/>
        <v>0</v>
      </c>
      <c r="I14" s="62">
        <v>1000</v>
      </c>
      <c r="J14" s="55">
        <f t="shared" si="1"/>
        <v>1000</v>
      </c>
      <c r="K14" s="63" t="s">
        <v>74</v>
      </c>
    </row>
    <row r="15" spans="1:11" ht="24.75" customHeight="1">
      <c r="A15" s="37"/>
      <c r="B15" s="48">
        <v>8</v>
      </c>
      <c r="C15" s="57">
        <v>615</v>
      </c>
      <c r="D15" s="58"/>
      <c r="E15" s="59">
        <v>370</v>
      </c>
      <c r="F15" s="60">
        <v>800</v>
      </c>
      <c r="G15" s="61"/>
      <c r="H15" s="53">
        <f t="shared" si="0"/>
        <v>1170</v>
      </c>
      <c r="I15" s="62"/>
      <c r="J15" s="55">
        <f t="shared" si="1"/>
        <v>1170</v>
      </c>
      <c r="K15" s="63" t="s">
        <v>64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440</v>
      </c>
      <c r="G16" s="61"/>
      <c r="H16" s="53">
        <f t="shared" si="0"/>
        <v>440</v>
      </c>
      <c r="I16" s="62"/>
      <c r="J16" s="55">
        <f t="shared" si="1"/>
        <v>440</v>
      </c>
      <c r="K16" s="63" t="s">
        <v>61</v>
      </c>
    </row>
    <row r="17" spans="1:11" ht="24.75" customHeight="1">
      <c r="A17" s="37"/>
      <c r="B17" s="48">
        <v>10</v>
      </c>
      <c r="C17" s="57">
        <v>611</v>
      </c>
      <c r="D17" s="58"/>
      <c r="E17" s="59">
        <v>430</v>
      </c>
      <c r="F17" s="60">
        <v>1000</v>
      </c>
      <c r="G17" s="61"/>
      <c r="H17" s="53">
        <f t="shared" si="0"/>
        <v>1430</v>
      </c>
      <c r="I17" s="62"/>
      <c r="J17" s="55">
        <f t="shared" si="1"/>
        <v>1430</v>
      </c>
      <c r="K17" s="63" t="s">
        <v>62</v>
      </c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290</v>
      </c>
      <c r="F26" s="51">
        <v>600</v>
      </c>
      <c r="G26" s="52">
        <v>200</v>
      </c>
      <c r="H26" s="53">
        <f aca="true" t="shared" si="2" ref="H26:H35">SUM(E26:G26)</f>
        <v>1090</v>
      </c>
      <c r="I26" s="54"/>
      <c r="J26" s="82">
        <f aca="true" t="shared" si="3" ref="J26:J35">H26+I26</f>
        <v>1090</v>
      </c>
      <c r="K26" s="56" t="s">
        <v>62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200</v>
      </c>
      <c r="F27" s="51">
        <v>600</v>
      </c>
      <c r="G27" s="52">
        <v>170</v>
      </c>
      <c r="H27" s="53">
        <f t="shared" si="2"/>
        <v>970</v>
      </c>
      <c r="I27" s="54"/>
      <c r="J27" s="82">
        <f t="shared" si="3"/>
        <v>970</v>
      </c>
      <c r="K27" s="56" t="s">
        <v>39</v>
      </c>
    </row>
    <row r="28" spans="1:11" ht="24.75" customHeight="1">
      <c r="A28" s="80"/>
      <c r="B28" s="48">
        <v>18</v>
      </c>
      <c r="C28" s="57">
        <v>615</v>
      </c>
      <c r="D28" s="58"/>
      <c r="E28" s="59"/>
      <c r="F28" s="60">
        <v>500</v>
      </c>
      <c r="G28" s="61">
        <v>180</v>
      </c>
      <c r="H28" s="53">
        <f t="shared" si="2"/>
        <v>680</v>
      </c>
      <c r="I28" s="62"/>
      <c r="J28" s="82">
        <f t="shared" si="3"/>
        <v>680</v>
      </c>
      <c r="K28" s="63" t="s">
        <v>64</v>
      </c>
    </row>
    <row r="29" spans="1:11" ht="24.75" customHeight="1">
      <c r="A29" s="80"/>
      <c r="B29" s="48">
        <v>19</v>
      </c>
      <c r="C29" s="57">
        <v>468</v>
      </c>
      <c r="D29" s="58"/>
      <c r="E29" s="59">
        <v>300</v>
      </c>
      <c r="F29" s="60">
        <v>600</v>
      </c>
      <c r="G29" s="61">
        <v>130</v>
      </c>
      <c r="H29" s="53">
        <f t="shared" si="2"/>
        <v>1030</v>
      </c>
      <c r="I29" s="62"/>
      <c r="J29" s="82">
        <f t="shared" si="3"/>
        <v>1030</v>
      </c>
      <c r="K29" s="63" t="s">
        <v>63</v>
      </c>
    </row>
    <row r="30" spans="1:11" ht="24.75" customHeight="1">
      <c r="A30" s="80"/>
      <c r="B30" s="48">
        <v>20</v>
      </c>
      <c r="C30" s="57">
        <v>616</v>
      </c>
      <c r="D30" s="58"/>
      <c r="E30" s="59"/>
      <c r="F30" s="60">
        <v>770</v>
      </c>
      <c r="G30" s="61"/>
      <c r="H30" s="53">
        <f t="shared" si="2"/>
        <v>770</v>
      </c>
      <c r="I30" s="62"/>
      <c r="J30" s="82">
        <f t="shared" si="3"/>
        <v>770</v>
      </c>
      <c r="K30" s="63" t="s">
        <v>39</v>
      </c>
    </row>
    <row r="31" spans="1:11" ht="24.75" customHeight="1">
      <c r="A31" s="80"/>
      <c r="B31" s="48">
        <v>21</v>
      </c>
      <c r="C31" s="57">
        <v>615</v>
      </c>
      <c r="D31" s="58"/>
      <c r="E31" s="59">
        <v>580</v>
      </c>
      <c r="F31" s="60">
        <v>800</v>
      </c>
      <c r="G31" s="61">
        <v>200</v>
      </c>
      <c r="H31" s="53">
        <f t="shared" si="2"/>
        <v>1580</v>
      </c>
      <c r="I31" s="62"/>
      <c r="J31" s="82">
        <f t="shared" si="3"/>
        <v>1580</v>
      </c>
      <c r="K31" s="63" t="s">
        <v>64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611</v>
      </c>
      <c r="D39" s="85"/>
      <c r="E39" s="86">
        <v>400</v>
      </c>
      <c r="F39" s="87">
        <v>100</v>
      </c>
      <c r="G39" s="88"/>
      <c r="H39" s="89">
        <f aca="true" t="shared" si="4" ref="H39:H48">SUM(E39:G39)</f>
        <v>500</v>
      </c>
      <c r="I39" s="90"/>
      <c r="J39" s="91">
        <f aca="true" t="shared" si="5" ref="J39:J48">H39+I39</f>
        <v>500</v>
      </c>
      <c r="K39" s="92" t="s">
        <v>63</v>
      </c>
    </row>
    <row r="40" spans="1:11" ht="24.75" customHeight="1">
      <c r="A40" s="37"/>
      <c r="B40" s="64">
        <v>27</v>
      </c>
      <c r="C40" s="57">
        <v>611</v>
      </c>
      <c r="D40" s="58"/>
      <c r="E40" s="59">
        <v>300</v>
      </c>
      <c r="F40" s="60">
        <v>600</v>
      </c>
      <c r="G40" s="61">
        <v>140</v>
      </c>
      <c r="H40" s="89">
        <f t="shared" si="4"/>
        <v>1040</v>
      </c>
      <c r="I40" s="62"/>
      <c r="J40" s="91">
        <f t="shared" si="5"/>
        <v>1040</v>
      </c>
      <c r="K40" s="63" t="s">
        <v>63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650</v>
      </c>
      <c r="F41" s="60">
        <v>1000</v>
      </c>
      <c r="G41" s="61"/>
      <c r="H41" s="89">
        <f t="shared" si="4"/>
        <v>1650</v>
      </c>
      <c r="I41" s="62"/>
      <c r="J41" s="91">
        <f t="shared" si="5"/>
        <v>1650</v>
      </c>
      <c r="K41" s="63" t="s">
        <v>64</v>
      </c>
    </row>
    <row r="42" spans="1:11" ht="24.75" customHeight="1">
      <c r="A42" s="37"/>
      <c r="B42" s="48">
        <v>29</v>
      </c>
      <c r="C42" s="57">
        <v>610</v>
      </c>
      <c r="D42" s="58"/>
      <c r="E42" s="59">
        <v>220</v>
      </c>
      <c r="F42" s="60">
        <v>600</v>
      </c>
      <c r="G42" s="61"/>
      <c r="H42" s="89">
        <f t="shared" si="4"/>
        <v>820</v>
      </c>
      <c r="I42" s="62"/>
      <c r="J42" s="91">
        <f t="shared" si="5"/>
        <v>820</v>
      </c>
      <c r="K42" s="63" t="s">
        <v>64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5020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12060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1020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18100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2060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20160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9700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3950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13.65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2330</v>
      </c>
      <c r="E82" s="63">
        <v>64</v>
      </c>
      <c r="F82" s="57">
        <v>32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9890</v>
      </c>
      <c r="E83" s="63"/>
      <c r="F83" s="57"/>
      <c r="G83" s="121">
        <v>5830</v>
      </c>
      <c r="H83" s="57">
        <v>179</v>
      </c>
      <c r="I83" s="122">
        <v>89.5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6640</v>
      </c>
      <c r="E84" s="63">
        <v>114</v>
      </c>
      <c r="F84" s="57">
        <v>57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2740</v>
      </c>
      <c r="E85" s="63">
        <v>45</v>
      </c>
      <c r="F85" s="57">
        <v>22.5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>
        <v>374</v>
      </c>
      <c r="C86" s="119"/>
      <c r="D86" s="120">
        <v>6180</v>
      </c>
      <c r="E86" s="63"/>
      <c r="F86" s="57"/>
      <c r="G86" s="121">
        <v>5090</v>
      </c>
      <c r="H86" s="57">
        <v>146</v>
      </c>
      <c r="I86" s="122">
        <v>73</v>
      </c>
      <c r="J86" s="63"/>
      <c r="K86" s="57"/>
      <c r="L86" s="123"/>
      <c r="M86" s="118"/>
    </row>
    <row r="87" spans="1:13" ht="24.75" customHeight="1">
      <c r="A87" s="117">
        <v>6</v>
      </c>
      <c r="B87" s="118">
        <v>373</v>
      </c>
      <c r="C87" s="119"/>
      <c r="D87" s="120">
        <v>7860</v>
      </c>
      <c r="E87" s="63"/>
      <c r="F87" s="57"/>
      <c r="G87" s="121">
        <v>7400</v>
      </c>
      <c r="H87" s="57">
        <v>146</v>
      </c>
      <c r="I87" s="122">
        <v>73</v>
      </c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53.96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694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347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14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550</v>
      </c>
      <c r="F8" s="42">
        <v>1000</v>
      </c>
      <c r="G8" s="43"/>
      <c r="H8" s="44">
        <f aca="true" t="shared" si="0" ref="H8:H22">SUM(E8:G8)</f>
        <v>1550</v>
      </c>
      <c r="I8" s="45"/>
      <c r="J8" s="46">
        <f aca="true" t="shared" si="1" ref="J8:J22">H8+I8</f>
        <v>1550</v>
      </c>
      <c r="K8" s="47" t="s">
        <v>36</v>
      </c>
    </row>
    <row r="9" spans="1:11" ht="24.75" customHeight="1">
      <c r="A9" s="37"/>
      <c r="B9" s="48">
        <v>2</v>
      </c>
      <c r="C9" s="25">
        <v>611</v>
      </c>
      <c r="D9" s="49"/>
      <c r="E9" s="50">
        <v>280</v>
      </c>
      <c r="F9" s="51">
        <v>500</v>
      </c>
      <c r="G9" s="52"/>
      <c r="H9" s="53">
        <f t="shared" si="0"/>
        <v>780</v>
      </c>
      <c r="I9" s="54"/>
      <c r="J9" s="55">
        <f t="shared" si="1"/>
        <v>780</v>
      </c>
      <c r="K9" s="56" t="s">
        <v>37</v>
      </c>
    </row>
    <row r="10" spans="1:11" ht="24.75" customHeight="1">
      <c r="A10" s="37"/>
      <c r="B10" s="48">
        <v>3</v>
      </c>
      <c r="C10" s="25">
        <v>610</v>
      </c>
      <c r="D10" s="49"/>
      <c r="E10" s="50"/>
      <c r="F10" s="51">
        <v>1090</v>
      </c>
      <c r="G10" s="52"/>
      <c r="H10" s="53">
        <f t="shared" si="0"/>
        <v>1090</v>
      </c>
      <c r="I10" s="54"/>
      <c r="J10" s="55">
        <f t="shared" si="1"/>
        <v>1090</v>
      </c>
      <c r="K10" s="56" t="s">
        <v>37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960</v>
      </c>
      <c r="G11" s="52"/>
      <c r="H11" s="53">
        <f t="shared" si="0"/>
        <v>960</v>
      </c>
      <c r="I11" s="54"/>
      <c r="J11" s="55">
        <f t="shared" si="1"/>
        <v>960</v>
      </c>
      <c r="K11" s="56" t="s">
        <v>37</v>
      </c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616</v>
      </c>
      <c r="D26" s="49"/>
      <c r="E26" s="50">
        <v>330</v>
      </c>
      <c r="F26" s="51">
        <v>600</v>
      </c>
      <c r="G26" s="52"/>
      <c r="H26" s="53">
        <f aca="true" t="shared" si="2" ref="H26:H35">SUM(E26:G26)</f>
        <v>930</v>
      </c>
      <c r="I26" s="54"/>
      <c r="J26" s="82">
        <f aca="true" t="shared" si="3" ref="J26:J35">H26+I26</f>
        <v>930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920</v>
      </c>
      <c r="G27" s="52"/>
      <c r="H27" s="53">
        <f t="shared" si="2"/>
        <v>920</v>
      </c>
      <c r="I27" s="54"/>
      <c r="J27" s="82">
        <f t="shared" si="3"/>
        <v>920</v>
      </c>
      <c r="K27" s="56" t="s">
        <v>39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1160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5070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6230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6230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15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510</v>
      </c>
      <c r="F8" s="42">
        <v>1000</v>
      </c>
      <c r="G8" s="43"/>
      <c r="H8" s="44">
        <f aca="true" t="shared" si="0" ref="H8:H22">SUM(E8:G8)</f>
        <v>1510</v>
      </c>
      <c r="I8" s="45"/>
      <c r="J8" s="46">
        <f aca="true" t="shared" si="1" ref="J8:J22">H8+I8</f>
        <v>1510</v>
      </c>
      <c r="K8" s="47" t="s">
        <v>64</v>
      </c>
    </row>
    <row r="9" spans="1:11" ht="24.75" customHeight="1">
      <c r="A9" s="37"/>
      <c r="B9" s="48">
        <v>2</v>
      </c>
      <c r="C9" s="25">
        <v>611</v>
      </c>
      <c r="D9" s="49"/>
      <c r="E9" s="50">
        <v>600</v>
      </c>
      <c r="F9" s="51">
        <v>400</v>
      </c>
      <c r="G9" s="52"/>
      <c r="H9" s="53">
        <f t="shared" si="0"/>
        <v>1000</v>
      </c>
      <c r="I9" s="54"/>
      <c r="J9" s="55">
        <f t="shared" si="1"/>
        <v>1000</v>
      </c>
      <c r="K9" s="56" t="s">
        <v>63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690</v>
      </c>
      <c r="F10" s="51">
        <v>500</v>
      </c>
      <c r="G10" s="52"/>
      <c r="H10" s="53">
        <f t="shared" si="0"/>
        <v>1190</v>
      </c>
      <c r="I10" s="54"/>
      <c r="J10" s="55">
        <f t="shared" si="1"/>
        <v>1190</v>
      </c>
      <c r="K10" s="56" t="s">
        <v>64</v>
      </c>
    </row>
    <row r="11" spans="1:11" ht="24.75" customHeight="1">
      <c r="A11" s="37"/>
      <c r="B11" s="48">
        <v>4</v>
      </c>
      <c r="C11" s="25">
        <v>611</v>
      </c>
      <c r="D11" s="49"/>
      <c r="E11" s="50">
        <v>360</v>
      </c>
      <c r="F11" s="51">
        <v>300</v>
      </c>
      <c r="G11" s="52"/>
      <c r="H11" s="53">
        <f t="shared" si="0"/>
        <v>660</v>
      </c>
      <c r="I11" s="54"/>
      <c r="J11" s="55">
        <f t="shared" si="1"/>
        <v>660</v>
      </c>
      <c r="K11" s="56" t="s">
        <v>63</v>
      </c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616</v>
      </c>
      <c r="D26" s="49"/>
      <c r="E26" s="50">
        <v>630</v>
      </c>
      <c r="F26" s="51">
        <v>300</v>
      </c>
      <c r="G26" s="52"/>
      <c r="H26" s="53">
        <f aca="true" t="shared" si="2" ref="H26:H35">SUM(E26:G26)</f>
        <v>930</v>
      </c>
      <c r="I26" s="54"/>
      <c r="J26" s="82">
        <f aca="true" t="shared" si="3" ref="J26:J35">H26+I26</f>
        <v>930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540</v>
      </c>
      <c r="F27" s="51">
        <v>500</v>
      </c>
      <c r="G27" s="52"/>
      <c r="H27" s="53">
        <f t="shared" si="2"/>
        <v>1040</v>
      </c>
      <c r="I27" s="54"/>
      <c r="J27" s="82">
        <f t="shared" si="3"/>
        <v>1040</v>
      </c>
      <c r="K27" s="56" t="s">
        <v>39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3330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3000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6330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6330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6" sqref="M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16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611</v>
      </c>
      <c r="D8" s="40"/>
      <c r="E8" s="41"/>
      <c r="F8" s="42">
        <v>620</v>
      </c>
      <c r="G8" s="43"/>
      <c r="H8" s="44">
        <f aca="true" t="shared" si="0" ref="H8:H22">SUM(E8:G8)</f>
        <v>620</v>
      </c>
      <c r="I8" s="45"/>
      <c r="J8" s="46">
        <f aca="true" t="shared" si="1" ref="J8:J22">H8+I8</f>
        <v>620</v>
      </c>
      <c r="K8" s="47" t="s">
        <v>61</v>
      </c>
    </row>
    <row r="9" spans="1:11" ht="24.75" customHeight="1">
      <c r="A9" s="37"/>
      <c r="B9" s="48">
        <v>2</v>
      </c>
      <c r="C9" s="25">
        <v>615</v>
      </c>
      <c r="D9" s="49"/>
      <c r="E9" s="50"/>
      <c r="F9" s="51">
        <v>500</v>
      </c>
      <c r="G9" s="52"/>
      <c r="H9" s="53">
        <f t="shared" si="0"/>
        <v>500</v>
      </c>
      <c r="I9" s="54">
        <v>330</v>
      </c>
      <c r="J9" s="55">
        <f t="shared" si="1"/>
        <v>830</v>
      </c>
      <c r="K9" s="56" t="s">
        <v>39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530</v>
      </c>
      <c r="F10" s="51">
        <v>800</v>
      </c>
      <c r="G10" s="52"/>
      <c r="H10" s="53">
        <f t="shared" si="0"/>
        <v>1330</v>
      </c>
      <c r="I10" s="54"/>
      <c r="J10" s="55">
        <f t="shared" si="1"/>
        <v>1330</v>
      </c>
      <c r="K10" s="56" t="s">
        <v>64</v>
      </c>
    </row>
    <row r="11" spans="1:11" ht="24.75" customHeight="1">
      <c r="A11" s="37"/>
      <c r="B11" s="48">
        <v>4</v>
      </c>
      <c r="C11" s="25">
        <v>569</v>
      </c>
      <c r="D11" s="49"/>
      <c r="E11" s="50">
        <v>2890</v>
      </c>
      <c r="F11" s="51"/>
      <c r="G11" s="52"/>
      <c r="H11" s="53">
        <f t="shared" si="0"/>
        <v>2890</v>
      </c>
      <c r="I11" s="54"/>
      <c r="J11" s="55">
        <f t="shared" si="1"/>
        <v>2890</v>
      </c>
      <c r="K11" s="56" t="s">
        <v>39</v>
      </c>
    </row>
    <row r="12" spans="1:11" ht="24.75" customHeight="1">
      <c r="A12" s="37"/>
      <c r="B12" s="48">
        <v>5</v>
      </c>
      <c r="C12" s="25">
        <v>468</v>
      </c>
      <c r="D12" s="49"/>
      <c r="E12" s="50"/>
      <c r="F12" s="51">
        <v>780</v>
      </c>
      <c r="G12" s="52"/>
      <c r="H12" s="53">
        <f t="shared" si="0"/>
        <v>780</v>
      </c>
      <c r="I12" s="54"/>
      <c r="J12" s="55">
        <f t="shared" si="1"/>
        <v>780</v>
      </c>
      <c r="K12" s="56" t="s">
        <v>63</v>
      </c>
    </row>
    <row r="13" spans="1:11" ht="24.75" customHeight="1">
      <c r="A13" s="37"/>
      <c r="B13" s="48">
        <v>6</v>
      </c>
      <c r="C13" s="25">
        <v>611</v>
      </c>
      <c r="D13" s="49"/>
      <c r="E13" s="50">
        <v>240</v>
      </c>
      <c r="F13" s="51">
        <v>700</v>
      </c>
      <c r="G13" s="52"/>
      <c r="H13" s="53">
        <f t="shared" si="0"/>
        <v>940</v>
      </c>
      <c r="I13" s="54"/>
      <c r="J13" s="55">
        <f t="shared" si="1"/>
        <v>940</v>
      </c>
      <c r="K13" s="56" t="s">
        <v>61</v>
      </c>
    </row>
    <row r="14" spans="1:11" ht="24.75" customHeight="1">
      <c r="A14" s="37"/>
      <c r="B14" s="48">
        <v>7</v>
      </c>
      <c r="C14" s="57">
        <v>615</v>
      </c>
      <c r="D14" s="58"/>
      <c r="E14" s="59">
        <v>380</v>
      </c>
      <c r="F14" s="60">
        <v>800</v>
      </c>
      <c r="G14" s="61"/>
      <c r="H14" s="53">
        <f t="shared" si="0"/>
        <v>1180</v>
      </c>
      <c r="I14" s="62"/>
      <c r="J14" s="55">
        <f t="shared" si="1"/>
        <v>1180</v>
      </c>
      <c r="K14" s="63" t="s">
        <v>39</v>
      </c>
    </row>
    <row r="15" spans="1:11" ht="24.75" customHeight="1">
      <c r="A15" s="37"/>
      <c r="B15" s="48">
        <v>8</v>
      </c>
      <c r="C15" s="57">
        <v>610</v>
      </c>
      <c r="D15" s="58"/>
      <c r="E15" s="59">
        <v>330</v>
      </c>
      <c r="F15" s="60">
        <v>700</v>
      </c>
      <c r="G15" s="61"/>
      <c r="H15" s="53">
        <f t="shared" si="0"/>
        <v>1030</v>
      </c>
      <c r="I15" s="62"/>
      <c r="J15" s="55">
        <f t="shared" si="1"/>
        <v>1030</v>
      </c>
      <c r="K15" s="63" t="s">
        <v>64</v>
      </c>
    </row>
    <row r="16" spans="1:11" ht="24.75" customHeight="1">
      <c r="A16" s="37"/>
      <c r="B16" s="48">
        <v>9</v>
      </c>
      <c r="C16" s="57">
        <v>370</v>
      </c>
      <c r="D16" s="58"/>
      <c r="E16" s="59">
        <v>5300</v>
      </c>
      <c r="F16" s="60"/>
      <c r="G16" s="61"/>
      <c r="H16" s="53">
        <f t="shared" si="0"/>
        <v>5300</v>
      </c>
      <c r="I16" s="62"/>
      <c r="J16" s="55">
        <f t="shared" si="1"/>
        <v>5300</v>
      </c>
      <c r="K16" s="63"/>
    </row>
    <row r="17" spans="1:11" ht="24.75" customHeight="1">
      <c r="A17" s="37"/>
      <c r="B17" s="48">
        <v>10</v>
      </c>
      <c r="C17" s="57">
        <v>468</v>
      </c>
      <c r="D17" s="58"/>
      <c r="E17" s="59"/>
      <c r="F17" s="60">
        <v>200</v>
      </c>
      <c r="G17" s="61"/>
      <c r="H17" s="53">
        <f t="shared" si="0"/>
        <v>200</v>
      </c>
      <c r="I17" s="62">
        <v>140</v>
      </c>
      <c r="J17" s="55">
        <f t="shared" si="1"/>
        <v>340</v>
      </c>
      <c r="K17" s="63" t="s">
        <v>63</v>
      </c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568</v>
      </c>
      <c r="D26" s="49"/>
      <c r="E26" s="50">
        <v>1050</v>
      </c>
      <c r="F26" s="51"/>
      <c r="G26" s="52"/>
      <c r="H26" s="53">
        <f aca="true" t="shared" si="2" ref="H26:H35">SUM(E26:G26)</f>
        <v>1050</v>
      </c>
      <c r="I26" s="54"/>
      <c r="J26" s="82">
        <f aca="true" t="shared" si="3" ref="J26:J35">H26+I26</f>
        <v>1050</v>
      </c>
      <c r="K26" s="56" t="s">
        <v>61</v>
      </c>
    </row>
    <row r="27" spans="1:11" ht="24.75" customHeight="1">
      <c r="A27" s="80"/>
      <c r="B27" s="64">
        <v>17</v>
      </c>
      <c r="C27" s="25">
        <v>468</v>
      </c>
      <c r="D27" s="49"/>
      <c r="E27" s="50">
        <v>250</v>
      </c>
      <c r="F27" s="51">
        <v>400</v>
      </c>
      <c r="G27" s="52"/>
      <c r="H27" s="53">
        <f t="shared" si="2"/>
        <v>650</v>
      </c>
      <c r="I27" s="54">
        <v>300</v>
      </c>
      <c r="J27" s="82">
        <f t="shared" si="3"/>
        <v>950</v>
      </c>
      <c r="K27" s="56" t="s">
        <v>62</v>
      </c>
    </row>
    <row r="28" spans="1:11" ht="24.75" customHeight="1">
      <c r="A28" s="80"/>
      <c r="B28" s="48">
        <v>18</v>
      </c>
      <c r="C28" s="57">
        <v>611</v>
      </c>
      <c r="D28" s="58"/>
      <c r="E28" s="59">
        <v>300</v>
      </c>
      <c r="F28" s="60">
        <v>700</v>
      </c>
      <c r="G28" s="61">
        <v>100</v>
      </c>
      <c r="H28" s="53">
        <f t="shared" si="2"/>
        <v>1100</v>
      </c>
      <c r="I28" s="62"/>
      <c r="J28" s="82">
        <f t="shared" si="3"/>
        <v>1100</v>
      </c>
      <c r="K28" s="63" t="s">
        <v>63</v>
      </c>
    </row>
    <row r="29" spans="1:11" ht="24.75" customHeight="1">
      <c r="A29" s="80"/>
      <c r="B29" s="48">
        <v>19</v>
      </c>
      <c r="C29" s="57">
        <v>610</v>
      </c>
      <c r="D29" s="58"/>
      <c r="E29" s="59">
        <v>320</v>
      </c>
      <c r="F29" s="60">
        <v>800</v>
      </c>
      <c r="G29" s="61">
        <v>200</v>
      </c>
      <c r="H29" s="53">
        <f t="shared" si="2"/>
        <v>1320</v>
      </c>
      <c r="I29" s="62"/>
      <c r="J29" s="82">
        <f t="shared" si="3"/>
        <v>1320</v>
      </c>
      <c r="K29" s="63" t="s">
        <v>64</v>
      </c>
    </row>
    <row r="30" spans="1:11" ht="24.75" customHeight="1">
      <c r="A30" s="80"/>
      <c r="B30" s="48">
        <v>20</v>
      </c>
      <c r="C30" s="57">
        <v>468</v>
      </c>
      <c r="D30" s="58"/>
      <c r="E30" s="59"/>
      <c r="F30" s="60"/>
      <c r="G30" s="61"/>
      <c r="H30" s="53">
        <f t="shared" si="2"/>
        <v>0</v>
      </c>
      <c r="I30" s="62">
        <v>310</v>
      </c>
      <c r="J30" s="82">
        <f t="shared" si="3"/>
        <v>310</v>
      </c>
      <c r="K30" s="63" t="s">
        <v>62</v>
      </c>
    </row>
    <row r="31" spans="1:11" ht="24.75" customHeight="1">
      <c r="A31" s="80"/>
      <c r="B31" s="48">
        <v>21</v>
      </c>
      <c r="C31" s="57">
        <v>370</v>
      </c>
      <c r="D31" s="58"/>
      <c r="E31" s="59"/>
      <c r="F31" s="60"/>
      <c r="G31" s="61"/>
      <c r="H31" s="53">
        <f t="shared" si="2"/>
        <v>0</v>
      </c>
      <c r="I31" s="62">
        <v>620</v>
      </c>
      <c r="J31" s="82">
        <f t="shared" si="3"/>
        <v>620</v>
      </c>
      <c r="K31" s="63" t="s">
        <v>74</v>
      </c>
    </row>
    <row r="32" spans="1:11" ht="24.75" customHeight="1">
      <c r="A32" s="80"/>
      <c r="B32" s="48">
        <v>22</v>
      </c>
      <c r="C32" s="57">
        <v>611</v>
      </c>
      <c r="D32" s="58"/>
      <c r="E32" s="59"/>
      <c r="F32" s="60"/>
      <c r="G32" s="61"/>
      <c r="H32" s="53">
        <f t="shared" si="2"/>
        <v>0</v>
      </c>
      <c r="I32" s="62">
        <v>980</v>
      </c>
      <c r="J32" s="82">
        <f t="shared" si="3"/>
        <v>980</v>
      </c>
      <c r="K32" s="63" t="s">
        <v>63</v>
      </c>
    </row>
    <row r="33" spans="1:11" ht="24.75" customHeight="1">
      <c r="A33" s="80"/>
      <c r="B33" s="48">
        <v>23</v>
      </c>
      <c r="C33" s="57">
        <v>616</v>
      </c>
      <c r="D33" s="58"/>
      <c r="E33" s="59">
        <v>250</v>
      </c>
      <c r="F33" s="60">
        <v>400</v>
      </c>
      <c r="G33" s="61">
        <v>200</v>
      </c>
      <c r="H33" s="53">
        <f t="shared" si="2"/>
        <v>850</v>
      </c>
      <c r="I33" s="62"/>
      <c r="J33" s="82">
        <f t="shared" si="3"/>
        <v>850</v>
      </c>
      <c r="K33" s="63" t="s">
        <v>39</v>
      </c>
    </row>
    <row r="34" spans="1:11" ht="24.75" customHeight="1">
      <c r="A34" s="80"/>
      <c r="B34" s="48">
        <v>24</v>
      </c>
      <c r="C34" s="57">
        <v>611</v>
      </c>
      <c r="D34" s="58"/>
      <c r="E34" s="59"/>
      <c r="F34" s="60"/>
      <c r="G34" s="61"/>
      <c r="H34" s="53">
        <f t="shared" si="2"/>
        <v>0</v>
      </c>
      <c r="I34" s="62">
        <v>640</v>
      </c>
      <c r="J34" s="82">
        <f t="shared" si="3"/>
        <v>640</v>
      </c>
      <c r="K34" s="63" t="s">
        <v>63</v>
      </c>
    </row>
    <row r="35" spans="1:11" ht="24.75" customHeight="1">
      <c r="A35" s="80"/>
      <c r="B35" s="64">
        <v>25</v>
      </c>
      <c r="C35" s="65">
        <v>610</v>
      </c>
      <c r="D35" s="66"/>
      <c r="E35" s="67"/>
      <c r="F35" s="68">
        <v>500</v>
      </c>
      <c r="G35" s="69">
        <v>130</v>
      </c>
      <c r="H35" s="53">
        <f t="shared" si="2"/>
        <v>630</v>
      </c>
      <c r="I35" s="71"/>
      <c r="J35" s="82">
        <f t="shared" si="3"/>
        <v>630</v>
      </c>
      <c r="K35" s="72" t="s">
        <v>64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>
        <v>200</v>
      </c>
      <c r="F39" s="87">
        <v>500</v>
      </c>
      <c r="G39" s="88">
        <v>110</v>
      </c>
      <c r="H39" s="89">
        <f aca="true" t="shared" si="4" ref="H39:H48">SUM(E39:G39)</f>
        <v>810</v>
      </c>
      <c r="I39" s="90"/>
      <c r="J39" s="91">
        <f aca="true" t="shared" si="5" ref="J39:J48">H39+I39</f>
        <v>810</v>
      </c>
      <c r="K39" s="92" t="s">
        <v>39</v>
      </c>
    </row>
    <row r="40" spans="1:11" ht="24.75" customHeight="1">
      <c r="A40" s="37"/>
      <c r="B40" s="64">
        <v>27</v>
      </c>
      <c r="C40" s="57">
        <v>611</v>
      </c>
      <c r="D40" s="58"/>
      <c r="E40" s="59">
        <v>270</v>
      </c>
      <c r="F40" s="60">
        <v>300</v>
      </c>
      <c r="G40" s="61">
        <v>100</v>
      </c>
      <c r="H40" s="89">
        <f t="shared" si="4"/>
        <v>670</v>
      </c>
      <c r="I40" s="62">
        <v>100</v>
      </c>
      <c r="J40" s="91">
        <f t="shared" si="5"/>
        <v>770</v>
      </c>
      <c r="K40" s="63" t="s">
        <v>63</v>
      </c>
    </row>
    <row r="41" spans="1:11" ht="24.75" customHeight="1">
      <c r="A41" s="37"/>
      <c r="B41" s="48">
        <v>28</v>
      </c>
      <c r="C41" s="57">
        <v>569</v>
      </c>
      <c r="D41" s="58"/>
      <c r="E41" s="59">
        <v>3720</v>
      </c>
      <c r="F41" s="60"/>
      <c r="G41" s="61"/>
      <c r="H41" s="89">
        <f t="shared" si="4"/>
        <v>3720</v>
      </c>
      <c r="I41" s="62"/>
      <c r="J41" s="91">
        <f t="shared" si="5"/>
        <v>3720</v>
      </c>
      <c r="K41" s="63" t="s">
        <v>69</v>
      </c>
    </row>
    <row r="42" spans="1:11" ht="24.75" customHeight="1">
      <c r="A42" s="37"/>
      <c r="B42" s="48">
        <v>29</v>
      </c>
      <c r="C42" s="57">
        <v>611</v>
      </c>
      <c r="D42" s="58"/>
      <c r="E42" s="59">
        <v>220</v>
      </c>
      <c r="F42" s="60">
        <v>550</v>
      </c>
      <c r="G42" s="61">
        <v>150</v>
      </c>
      <c r="H42" s="89">
        <f t="shared" si="4"/>
        <v>920</v>
      </c>
      <c r="I42" s="62"/>
      <c r="J42" s="91">
        <f t="shared" si="5"/>
        <v>920</v>
      </c>
      <c r="K42" s="63" t="s">
        <v>63</v>
      </c>
    </row>
    <row r="43" spans="1:11" ht="24.75" customHeight="1">
      <c r="A43" s="37"/>
      <c r="B43" s="48">
        <v>30</v>
      </c>
      <c r="C43" s="57">
        <v>610</v>
      </c>
      <c r="D43" s="58"/>
      <c r="E43" s="59">
        <v>710</v>
      </c>
      <c r="F43" s="60">
        <v>800</v>
      </c>
      <c r="G43" s="61">
        <v>200</v>
      </c>
      <c r="H43" s="89">
        <f t="shared" si="4"/>
        <v>1710</v>
      </c>
      <c r="I43" s="62"/>
      <c r="J43" s="91">
        <f t="shared" si="5"/>
        <v>1710</v>
      </c>
      <c r="K43" s="63" t="s">
        <v>64</v>
      </c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16960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10050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1190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28200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3420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31620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6670</v>
      </c>
      <c r="E59" s="63"/>
      <c r="F59" s="57"/>
      <c r="G59" s="121">
        <v>5720</v>
      </c>
      <c r="H59" s="57">
        <v>191</v>
      </c>
      <c r="I59" s="122">
        <v>95.5</v>
      </c>
      <c r="J59" s="63"/>
      <c r="K59" s="57"/>
      <c r="L59" s="123"/>
      <c r="M59" s="118"/>
    </row>
    <row r="60" spans="1:13" ht="24.75" customHeight="1">
      <c r="A60" s="117">
        <v>2</v>
      </c>
      <c r="B60" s="118">
        <v>373</v>
      </c>
      <c r="C60" s="119"/>
      <c r="D60" s="120">
        <v>8770</v>
      </c>
      <c r="E60" s="63"/>
      <c r="F60" s="57"/>
      <c r="G60" s="121">
        <v>8900</v>
      </c>
      <c r="H60" s="57">
        <v>187</v>
      </c>
      <c r="I60" s="122">
        <v>93.5</v>
      </c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30.06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378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189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3530</v>
      </c>
      <c r="E82" s="63"/>
      <c r="F82" s="57"/>
      <c r="G82" s="121">
        <v>2570</v>
      </c>
      <c r="H82" s="57">
        <v>198</v>
      </c>
      <c r="I82" s="122">
        <v>99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2640</v>
      </c>
      <c r="E83" s="63"/>
      <c r="F83" s="57"/>
      <c r="G83" s="121">
        <v>1820</v>
      </c>
      <c r="H83" s="57">
        <v>177</v>
      </c>
      <c r="I83" s="122">
        <v>88.5</v>
      </c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10.559999999999999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375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187.5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17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2460</v>
      </c>
      <c r="F8" s="42"/>
      <c r="G8" s="43"/>
      <c r="H8" s="44">
        <f aca="true" t="shared" si="0" ref="H8:H22">SUM(E8:G8)</f>
        <v>2460</v>
      </c>
      <c r="I8" s="45"/>
      <c r="J8" s="46">
        <f aca="true" t="shared" si="1" ref="J8:J22">H8+I8</f>
        <v>2460</v>
      </c>
      <c r="K8" s="47"/>
    </row>
    <row r="9" spans="1:11" ht="24.75" customHeight="1">
      <c r="A9" s="37"/>
      <c r="B9" s="48">
        <v>2</v>
      </c>
      <c r="C9" s="25">
        <v>610</v>
      </c>
      <c r="D9" s="49"/>
      <c r="E9" s="50"/>
      <c r="F9" s="51">
        <v>1170</v>
      </c>
      <c r="G9" s="52"/>
      <c r="H9" s="53">
        <f t="shared" si="0"/>
        <v>1170</v>
      </c>
      <c r="I9" s="54"/>
      <c r="J9" s="55">
        <f t="shared" si="1"/>
        <v>1170</v>
      </c>
      <c r="K9" s="56" t="s">
        <v>64</v>
      </c>
    </row>
    <row r="10" spans="1:11" ht="24.75" customHeight="1">
      <c r="A10" s="37"/>
      <c r="B10" s="48">
        <v>3</v>
      </c>
      <c r="C10" s="25">
        <v>568</v>
      </c>
      <c r="D10" s="49"/>
      <c r="E10" s="50">
        <v>2610</v>
      </c>
      <c r="F10" s="51"/>
      <c r="G10" s="52"/>
      <c r="H10" s="53">
        <f t="shared" si="0"/>
        <v>2610</v>
      </c>
      <c r="I10" s="54"/>
      <c r="J10" s="55">
        <f t="shared" si="1"/>
        <v>2610</v>
      </c>
      <c r="K10" s="56" t="s">
        <v>66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/>
      <c r="G11" s="52"/>
      <c r="H11" s="53">
        <f t="shared" si="0"/>
        <v>0</v>
      </c>
      <c r="I11" s="54">
        <v>710</v>
      </c>
      <c r="J11" s="55">
        <f t="shared" si="1"/>
        <v>710</v>
      </c>
      <c r="K11" s="56" t="s">
        <v>65</v>
      </c>
    </row>
    <row r="12" spans="1:11" ht="24.75" customHeight="1">
      <c r="A12" s="37"/>
      <c r="B12" s="48">
        <v>5</v>
      </c>
      <c r="C12" s="25">
        <v>370</v>
      </c>
      <c r="D12" s="49"/>
      <c r="E12" s="50"/>
      <c r="F12" s="51"/>
      <c r="G12" s="52"/>
      <c r="H12" s="53">
        <f t="shared" si="0"/>
        <v>0</v>
      </c>
      <c r="I12" s="54">
        <v>580</v>
      </c>
      <c r="J12" s="55">
        <f t="shared" si="1"/>
        <v>580</v>
      </c>
      <c r="K12" s="56" t="s">
        <v>74</v>
      </c>
    </row>
    <row r="13" spans="1:11" ht="24.75" customHeight="1">
      <c r="A13" s="37"/>
      <c r="B13" s="48">
        <v>6</v>
      </c>
      <c r="C13" s="25">
        <v>610</v>
      </c>
      <c r="D13" s="49"/>
      <c r="E13" s="50">
        <v>420</v>
      </c>
      <c r="F13" s="51">
        <v>1000</v>
      </c>
      <c r="G13" s="52"/>
      <c r="H13" s="53">
        <f t="shared" si="0"/>
        <v>1420</v>
      </c>
      <c r="I13" s="54"/>
      <c r="J13" s="55">
        <f t="shared" si="1"/>
        <v>1420</v>
      </c>
      <c r="K13" s="56" t="s">
        <v>64</v>
      </c>
    </row>
    <row r="14" spans="1:11" ht="24.75" customHeight="1">
      <c r="A14" s="37"/>
      <c r="B14" s="48">
        <v>7</v>
      </c>
      <c r="C14" s="57">
        <v>573</v>
      </c>
      <c r="D14" s="58"/>
      <c r="E14" s="59">
        <v>7740</v>
      </c>
      <c r="F14" s="60"/>
      <c r="G14" s="61"/>
      <c r="H14" s="53">
        <f t="shared" si="0"/>
        <v>7740</v>
      </c>
      <c r="I14" s="62"/>
      <c r="J14" s="55">
        <f t="shared" si="1"/>
        <v>7740</v>
      </c>
      <c r="K14" s="63" t="s">
        <v>66</v>
      </c>
    </row>
    <row r="15" spans="1:11" ht="24.75" customHeight="1">
      <c r="A15" s="37"/>
      <c r="B15" s="48">
        <v>8</v>
      </c>
      <c r="C15" s="57">
        <v>569</v>
      </c>
      <c r="D15" s="58"/>
      <c r="E15" s="59">
        <v>650</v>
      </c>
      <c r="F15" s="60"/>
      <c r="G15" s="61"/>
      <c r="H15" s="53">
        <f t="shared" si="0"/>
        <v>650</v>
      </c>
      <c r="I15" s="62"/>
      <c r="J15" s="55">
        <f t="shared" si="1"/>
        <v>650</v>
      </c>
      <c r="K15" s="63" t="s">
        <v>77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640</v>
      </c>
      <c r="G16" s="61"/>
      <c r="H16" s="53">
        <f t="shared" si="0"/>
        <v>640</v>
      </c>
      <c r="I16" s="62"/>
      <c r="J16" s="55">
        <f t="shared" si="1"/>
        <v>640</v>
      </c>
      <c r="K16" s="63" t="s">
        <v>61</v>
      </c>
    </row>
    <row r="17" spans="1:11" ht="24.75" customHeight="1">
      <c r="A17" s="37"/>
      <c r="B17" s="48">
        <v>10</v>
      </c>
      <c r="C17" s="57">
        <v>611</v>
      </c>
      <c r="D17" s="58"/>
      <c r="E17" s="59"/>
      <c r="F17" s="60"/>
      <c r="G17" s="61"/>
      <c r="H17" s="53">
        <f t="shared" si="0"/>
        <v>0</v>
      </c>
      <c r="I17" s="62">
        <v>210</v>
      </c>
      <c r="J17" s="55">
        <f t="shared" si="1"/>
        <v>210</v>
      </c>
      <c r="K17" s="63" t="s">
        <v>61</v>
      </c>
    </row>
    <row r="18" spans="1:11" ht="24.75" customHeight="1">
      <c r="A18" s="37"/>
      <c r="B18" s="48">
        <v>11</v>
      </c>
      <c r="C18" s="57">
        <v>463</v>
      </c>
      <c r="D18" s="58"/>
      <c r="E18" s="59"/>
      <c r="F18" s="60">
        <v>580</v>
      </c>
      <c r="G18" s="61"/>
      <c r="H18" s="53">
        <f t="shared" si="0"/>
        <v>580</v>
      </c>
      <c r="I18" s="62"/>
      <c r="J18" s="55">
        <f t="shared" si="1"/>
        <v>580</v>
      </c>
      <c r="K18" s="63" t="s">
        <v>63</v>
      </c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290</v>
      </c>
      <c r="F26" s="51">
        <v>400</v>
      </c>
      <c r="G26" s="52"/>
      <c r="H26" s="53">
        <f aca="true" t="shared" si="2" ref="H26:H35">SUM(E26:G26)</f>
        <v>690</v>
      </c>
      <c r="I26" s="54"/>
      <c r="J26" s="82">
        <f aca="true" t="shared" si="3" ref="J26:J35">H26+I26</f>
        <v>690</v>
      </c>
      <c r="K26" s="56" t="s">
        <v>63</v>
      </c>
    </row>
    <row r="27" spans="1:11" ht="24.75" customHeight="1">
      <c r="A27" s="80"/>
      <c r="B27" s="64">
        <v>17</v>
      </c>
      <c r="C27" s="25">
        <v>610</v>
      </c>
      <c r="D27" s="49"/>
      <c r="E27" s="50">
        <v>550</v>
      </c>
      <c r="F27" s="51">
        <v>1000</v>
      </c>
      <c r="G27" s="52"/>
      <c r="H27" s="53">
        <f t="shared" si="2"/>
        <v>1550</v>
      </c>
      <c r="I27" s="54"/>
      <c r="J27" s="82">
        <f t="shared" si="3"/>
        <v>1550</v>
      </c>
      <c r="K27" s="56" t="s">
        <v>64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320</v>
      </c>
      <c r="F28" s="60">
        <v>700</v>
      </c>
      <c r="G28" s="61"/>
      <c r="H28" s="53">
        <f t="shared" si="2"/>
        <v>1020</v>
      </c>
      <c r="I28" s="62"/>
      <c r="J28" s="82">
        <f t="shared" si="3"/>
        <v>1020</v>
      </c>
      <c r="K28" s="63" t="s">
        <v>39</v>
      </c>
    </row>
    <row r="29" spans="1:11" ht="24.75" customHeight="1">
      <c r="A29" s="80"/>
      <c r="B29" s="48">
        <v>19</v>
      </c>
      <c r="C29" s="57">
        <v>370</v>
      </c>
      <c r="D29" s="58"/>
      <c r="E29" s="59"/>
      <c r="F29" s="60">
        <v>590</v>
      </c>
      <c r="G29" s="61"/>
      <c r="H29" s="53">
        <f t="shared" si="2"/>
        <v>590</v>
      </c>
      <c r="I29" s="62"/>
      <c r="J29" s="82">
        <f t="shared" si="3"/>
        <v>590</v>
      </c>
      <c r="K29" s="63" t="s">
        <v>74</v>
      </c>
    </row>
    <row r="30" spans="1:11" ht="24.75" customHeight="1">
      <c r="A30" s="80"/>
      <c r="B30" s="48">
        <v>20</v>
      </c>
      <c r="C30" s="57">
        <v>610</v>
      </c>
      <c r="D30" s="58"/>
      <c r="E30" s="59"/>
      <c r="F30" s="60">
        <v>400</v>
      </c>
      <c r="G30" s="61">
        <v>190</v>
      </c>
      <c r="H30" s="53">
        <f t="shared" si="2"/>
        <v>590</v>
      </c>
      <c r="I30" s="62">
        <v>200</v>
      </c>
      <c r="J30" s="82">
        <f t="shared" si="3"/>
        <v>790</v>
      </c>
      <c r="K30" s="63" t="s">
        <v>64</v>
      </c>
    </row>
    <row r="31" spans="1:11" ht="24.75" customHeight="1">
      <c r="A31" s="80"/>
      <c r="B31" s="48">
        <v>21</v>
      </c>
      <c r="C31" s="57">
        <v>616</v>
      </c>
      <c r="D31" s="58"/>
      <c r="E31" s="59"/>
      <c r="F31" s="60">
        <v>500</v>
      </c>
      <c r="G31" s="61">
        <v>130</v>
      </c>
      <c r="H31" s="53">
        <f t="shared" si="2"/>
        <v>630</v>
      </c>
      <c r="I31" s="62"/>
      <c r="J31" s="82">
        <f t="shared" si="3"/>
        <v>630</v>
      </c>
      <c r="K31" s="63" t="s">
        <v>39</v>
      </c>
    </row>
    <row r="32" spans="1:11" ht="24.75" customHeight="1">
      <c r="A32" s="80"/>
      <c r="B32" s="48">
        <v>22</v>
      </c>
      <c r="C32" s="57">
        <v>463</v>
      </c>
      <c r="D32" s="58"/>
      <c r="E32" s="59"/>
      <c r="F32" s="60">
        <v>1000</v>
      </c>
      <c r="G32" s="61">
        <v>200</v>
      </c>
      <c r="H32" s="53">
        <f t="shared" si="2"/>
        <v>1200</v>
      </c>
      <c r="I32" s="62"/>
      <c r="J32" s="82">
        <f t="shared" si="3"/>
        <v>1200</v>
      </c>
      <c r="K32" s="63" t="s">
        <v>63</v>
      </c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>
        <v>450</v>
      </c>
      <c r="F39" s="87">
        <v>1000</v>
      </c>
      <c r="G39" s="88"/>
      <c r="H39" s="89">
        <f aca="true" t="shared" si="4" ref="H39:H48">SUM(E39:G39)</f>
        <v>1450</v>
      </c>
      <c r="I39" s="90"/>
      <c r="J39" s="91">
        <f aca="true" t="shared" si="5" ref="J39:J48">H39+I39</f>
        <v>1450</v>
      </c>
      <c r="K39" s="92" t="s">
        <v>63</v>
      </c>
    </row>
    <row r="40" spans="1:11" ht="24.75" customHeight="1">
      <c r="A40" s="37"/>
      <c r="B40" s="64">
        <v>27</v>
      </c>
      <c r="C40" s="57">
        <v>463</v>
      </c>
      <c r="D40" s="58"/>
      <c r="E40" s="59">
        <v>390</v>
      </c>
      <c r="F40" s="60">
        <v>500</v>
      </c>
      <c r="G40" s="61"/>
      <c r="H40" s="89">
        <f t="shared" si="4"/>
        <v>890</v>
      </c>
      <c r="I40" s="62"/>
      <c r="J40" s="91">
        <f t="shared" si="5"/>
        <v>890</v>
      </c>
      <c r="K40" s="63" t="s">
        <v>63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400</v>
      </c>
      <c r="F41" s="60">
        <v>500</v>
      </c>
      <c r="G41" s="61">
        <v>240</v>
      </c>
      <c r="H41" s="89">
        <f t="shared" si="4"/>
        <v>1140</v>
      </c>
      <c r="I41" s="62"/>
      <c r="J41" s="91">
        <f t="shared" si="5"/>
        <v>1140</v>
      </c>
      <c r="K41" s="63" t="s">
        <v>64</v>
      </c>
    </row>
    <row r="42" spans="1:11" ht="24.75" customHeight="1">
      <c r="A42" s="37"/>
      <c r="B42" s="48">
        <v>29</v>
      </c>
      <c r="C42" s="57">
        <v>569</v>
      </c>
      <c r="D42" s="58"/>
      <c r="E42" s="59">
        <v>1280</v>
      </c>
      <c r="F42" s="60"/>
      <c r="G42" s="61"/>
      <c r="H42" s="89">
        <f t="shared" si="4"/>
        <v>1280</v>
      </c>
      <c r="I42" s="62"/>
      <c r="J42" s="91">
        <f t="shared" si="5"/>
        <v>1280</v>
      </c>
      <c r="K42" s="63" t="s">
        <v>67</v>
      </c>
    </row>
    <row r="43" spans="1:11" ht="24.75" customHeight="1">
      <c r="A43" s="37"/>
      <c r="B43" s="48">
        <v>30</v>
      </c>
      <c r="C43" s="57">
        <v>611</v>
      </c>
      <c r="D43" s="58"/>
      <c r="E43" s="59"/>
      <c r="F43" s="60">
        <v>620</v>
      </c>
      <c r="G43" s="61"/>
      <c r="H43" s="89">
        <f t="shared" si="4"/>
        <v>620</v>
      </c>
      <c r="I43" s="62"/>
      <c r="J43" s="91">
        <f t="shared" si="5"/>
        <v>620</v>
      </c>
      <c r="K43" s="63" t="s">
        <v>63</v>
      </c>
    </row>
    <row r="44" spans="1:11" ht="24.75" customHeight="1">
      <c r="A44" s="37"/>
      <c r="B44" s="48">
        <v>31</v>
      </c>
      <c r="C44" s="57">
        <v>610</v>
      </c>
      <c r="D44" s="58"/>
      <c r="E44" s="59">
        <v>210</v>
      </c>
      <c r="F44" s="60">
        <v>600</v>
      </c>
      <c r="G44" s="61">
        <v>200</v>
      </c>
      <c r="H44" s="89">
        <f t="shared" si="4"/>
        <v>1010</v>
      </c>
      <c r="I44" s="62"/>
      <c r="J44" s="91">
        <f t="shared" si="5"/>
        <v>1010</v>
      </c>
      <c r="K44" s="63" t="s">
        <v>64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17770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11200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960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29930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1700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31630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8220</v>
      </c>
      <c r="E59" s="63">
        <v>155</v>
      </c>
      <c r="F59" s="57">
        <v>77.5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10710</v>
      </c>
      <c r="E60" s="63"/>
      <c r="F60" s="57"/>
      <c r="G60" s="121">
        <v>11120</v>
      </c>
      <c r="H60" s="57">
        <v>230</v>
      </c>
      <c r="I60" s="122">
        <v>115</v>
      </c>
      <c r="J60" s="63"/>
      <c r="K60" s="57"/>
      <c r="L60" s="123"/>
      <c r="M60" s="118"/>
    </row>
    <row r="61" spans="1:13" ht="24.75" customHeight="1">
      <c r="A61" s="117">
        <v>3</v>
      </c>
      <c r="B61" s="118">
        <v>373</v>
      </c>
      <c r="C61" s="119"/>
      <c r="D61" s="120">
        <v>11980</v>
      </c>
      <c r="E61" s="63"/>
      <c r="F61" s="57"/>
      <c r="G61" s="121">
        <v>10510</v>
      </c>
      <c r="H61" s="57">
        <v>161</v>
      </c>
      <c r="I61" s="122">
        <v>80.5</v>
      </c>
      <c r="J61" s="63"/>
      <c r="K61" s="57"/>
      <c r="L61" s="123"/>
      <c r="M61" s="118"/>
    </row>
    <row r="62" spans="1:13" ht="24.75" customHeight="1">
      <c r="A62" s="117">
        <v>4</v>
      </c>
      <c r="B62" s="118">
        <v>618</v>
      </c>
      <c r="C62" s="119"/>
      <c r="D62" s="120">
        <v>11080</v>
      </c>
      <c r="E62" s="63">
        <v>100</v>
      </c>
      <c r="F62" s="57">
        <v>50</v>
      </c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63.620000000000005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646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323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7250</v>
      </c>
      <c r="E82" s="63">
        <v>64</v>
      </c>
      <c r="F82" s="57">
        <v>32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7.25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64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32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8">
      <selection activeCell="M9" sqref="M9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18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/>
      <c r="F8" s="42">
        <v>540</v>
      </c>
      <c r="G8" s="43"/>
      <c r="H8" s="44">
        <f aca="true" t="shared" si="0" ref="H8:H22">SUM(E8:G8)</f>
        <v>540</v>
      </c>
      <c r="I8" s="45"/>
      <c r="J8" s="46">
        <f aca="true" t="shared" si="1" ref="J8:J22">H8+I8</f>
        <v>540</v>
      </c>
      <c r="K8" s="47" t="s">
        <v>78</v>
      </c>
    </row>
    <row r="9" spans="1:11" ht="24.75" customHeight="1">
      <c r="A9" s="37"/>
      <c r="B9" s="48">
        <v>2</v>
      </c>
      <c r="C9" s="25">
        <v>610</v>
      </c>
      <c r="D9" s="49"/>
      <c r="E9" s="50"/>
      <c r="F9" s="51">
        <v>900</v>
      </c>
      <c r="G9" s="52">
        <v>220</v>
      </c>
      <c r="H9" s="53">
        <f t="shared" si="0"/>
        <v>1120</v>
      </c>
      <c r="I9" s="54"/>
      <c r="J9" s="55">
        <f t="shared" si="1"/>
        <v>1120</v>
      </c>
      <c r="K9" s="56" t="s">
        <v>64</v>
      </c>
    </row>
    <row r="10" spans="1:11" ht="24.75" customHeight="1">
      <c r="A10" s="37"/>
      <c r="B10" s="48">
        <v>3</v>
      </c>
      <c r="C10" s="25">
        <v>463</v>
      </c>
      <c r="D10" s="49"/>
      <c r="E10" s="50"/>
      <c r="F10" s="51">
        <v>900</v>
      </c>
      <c r="G10" s="52">
        <v>240</v>
      </c>
      <c r="H10" s="53">
        <f t="shared" si="0"/>
        <v>1140</v>
      </c>
      <c r="I10" s="54"/>
      <c r="J10" s="55">
        <f t="shared" si="1"/>
        <v>1140</v>
      </c>
      <c r="K10" s="56" t="s">
        <v>61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700</v>
      </c>
      <c r="G11" s="52">
        <v>170</v>
      </c>
      <c r="H11" s="53">
        <f t="shared" si="0"/>
        <v>870</v>
      </c>
      <c r="I11" s="54"/>
      <c r="J11" s="55">
        <f t="shared" si="1"/>
        <v>870</v>
      </c>
      <c r="K11" s="56" t="s">
        <v>61</v>
      </c>
    </row>
    <row r="12" spans="1:11" ht="24.75" customHeight="1">
      <c r="A12" s="37"/>
      <c r="B12" s="48">
        <v>5</v>
      </c>
      <c r="C12" s="25">
        <v>610</v>
      </c>
      <c r="D12" s="49"/>
      <c r="E12" s="50"/>
      <c r="F12" s="51">
        <v>900</v>
      </c>
      <c r="G12" s="52">
        <v>190</v>
      </c>
      <c r="H12" s="53">
        <f t="shared" si="0"/>
        <v>1090</v>
      </c>
      <c r="I12" s="54"/>
      <c r="J12" s="55">
        <f t="shared" si="1"/>
        <v>1090</v>
      </c>
      <c r="K12" s="56" t="s">
        <v>64</v>
      </c>
    </row>
    <row r="13" spans="1:11" ht="24.75" customHeight="1">
      <c r="A13" s="37"/>
      <c r="B13" s="48">
        <v>6</v>
      </c>
      <c r="C13" s="25">
        <v>213</v>
      </c>
      <c r="D13" s="49"/>
      <c r="E13" s="50"/>
      <c r="F13" s="51"/>
      <c r="G13" s="52"/>
      <c r="H13" s="53">
        <f t="shared" si="0"/>
        <v>0</v>
      </c>
      <c r="I13" s="54">
        <v>230</v>
      </c>
      <c r="J13" s="55">
        <f t="shared" si="1"/>
        <v>230</v>
      </c>
      <c r="K13" s="56" t="s">
        <v>74</v>
      </c>
    </row>
    <row r="14" spans="1:11" ht="24.75" customHeight="1">
      <c r="A14" s="37"/>
      <c r="B14" s="48">
        <v>7</v>
      </c>
      <c r="C14" s="57">
        <v>616</v>
      </c>
      <c r="D14" s="58"/>
      <c r="E14" s="59">
        <v>240</v>
      </c>
      <c r="F14" s="60">
        <v>500</v>
      </c>
      <c r="G14" s="61"/>
      <c r="H14" s="53">
        <f t="shared" si="0"/>
        <v>740</v>
      </c>
      <c r="I14" s="62"/>
      <c r="J14" s="55">
        <f t="shared" si="1"/>
        <v>740</v>
      </c>
      <c r="K14" s="63" t="s">
        <v>39</v>
      </c>
    </row>
    <row r="15" spans="1:11" ht="24.75" customHeight="1">
      <c r="A15" s="37"/>
      <c r="B15" s="48">
        <v>8</v>
      </c>
      <c r="C15" s="57">
        <v>463</v>
      </c>
      <c r="D15" s="58"/>
      <c r="E15" s="59"/>
      <c r="F15" s="60">
        <v>680</v>
      </c>
      <c r="G15" s="61"/>
      <c r="H15" s="53">
        <f t="shared" si="0"/>
        <v>680</v>
      </c>
      <c r="I15" s="62"/>
      <c r="J15" s="55">
        <f t="shared" si="1"/>
        <v>680</v>
      </c>
      <c r="K15" s="63" t="s">
        <v>61</v>
      </c>
    </row>
    <row r="16" spans="1:11" ht="24.75" customHeight="1">
      <c r="A16" s="37"/>
      <c r="B16" s="48">
        <v>9</v>
      </c>
      <c r="C16" s="57">
        <v>370</v>
      </c>
      <c r="D16" s="58"/>
      <c r="E16" s="59"/>
      <c r="F16" s="60">
        <v>740</v>
      </c>
      <c r="G16" s="61"/>
      <c r="H16" s="53">
        <f t="shared" si="0"/>
        <v>740</v>
      </c>
      <c r="I16" s="62"/>
      <c r="J16" s="55">
        <f t="shared" si="1"/>
        <v>740</v>
      </c>
      <c r="K16" s="63" t="s">
        <v>74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463</v>
      </c>
      <c r="D26" s="49"/>
      <c r="E26" s="50"/>
      <c r="F26" s="51">
        <v>940</v>
      </c>
      <c r="G26" s="52"/>
      <c r="H26" s="53">
        <f aca="true" t="shared" si="2" ref="H26:H35">SUM(E26:G26)</f>
        <v>940</v>
      </c>
      <c r="I26" s="54"/>
      <c r="J26" s="82">
        <f aca="true" t="shared" si="3" ref="J26:J35">H26+I26</f>
        <v>940</v>
      </c>
      <c r="K26" s="56" t="s">
        <v>62</v>
      </c>
    </row>
    <row r="27" spans="1:11" ht="24.75" customHeight="1">
      <c r="A27" s="80"/>
      <c r="B27" s="64">
        <v>17</v>
      </c>
      <c r="C27" s="25">
        <v>468</v>
      </c>
      <c r="D27" s="49"/>
      <c r="E27" s="50">
        <v>220</v>
      </c>
      <c r="F27" s="51">
        <v>900</v>
      </c>
      <c r="G27" s="52">
        <v>100</v>
      </c>
      <c r="H27" s="53">
        <f t="shared" si="2"/>
        <v>1220</v>
      </c>
      <c r="I27" s="54"/>
      <c r="J27" s="82">
        <f t="shared" si="3"/>
        <v>1220</v>
      </c>
      <c r="K27" s="56" t="s">
        <v>63</v>
      </c>
    </row>
    <row r="28" spans="1:11" ht="24.75" customHeight="1">
      <c r="A28" s="80"/>
      <c r="B28" s="48">
        <v>18</v>
      </c>
      <c r="C28" s="57">
        <v>463</v>
      </c>
      <c r="D28" s="58"/>
      <c r="E28" s="59">
        <v>320</v>
      </c>
      <c r="F28" s="60">
        <v>800</v>
      </c>
      <c r="G28" s="61">
        <v>100</v>
      </c>
      <c r="H28" s="53">
        <f t="shared" si="2"/>
        <v>1220</v>
      </c>
      <c r="I28" s="62"/>
      <c r="J28" s="82">
        <f t="shared" si="3"/>
        <v>1220</v>
      </c>
      <c r="K28" s="63" t="s">
        <v>62</v>
      </c>
    </row>
    <row r="29" spans="1:11" ht="24.75" customHeight="1">
      <c r="A29" s="80"/>
      <c r="B29" s="48">
        <v>19</v>
      </c>
      <c r="C29" s="57">
        <v>610</v>
      </c>
      <c r="D29" s="58"/>
      <c r="E29" s="59">
        <v>230</v>
      </c>
      <c r="F29" s="60">
        <v>700</v>
      </c>
      <c r="G29" s="61"/>
      <c r="H29" s="53">
        <f t="shared" si="2"/>
        <v>930</v>
      </c>
      <c r="I29" s="62"/>
      <c r="J29" s="82">
        <f t="shared" si="3"/>
        <v>930</v>
      </c>
      <c r="K29" s="63" t="s">
        <v>64</v>
      </c>
    </row>
    <row r="30" spans="1:11" ht="24.75" customHeight="1">
      <c r="A30" s="80"/>
      <c r="B30" s="48">
        <v>20</v>
      </c>
      <c r="C30" s="57">
        <v>616</v>
      </c>
      <c r="D30" s="58"/>
      <c r="E30" s="59">
        <v>330</v>
      </c>
      <c r="F30" s="60">
        <v>900</v>
      </c>
      <c r="G30" s="61"/>
      <c r="H30" s="53">
        <f t="shared" si="2"/>
        <v>1230</v>
      </c>
      <c r="I30" s="62"/>
      <c r="J30" s="82">
        <f t="shared" si="3"/>
        <v>1230</v>
      </c>
      <c r="K30" s="63" t="s">
        <v>39</v>
      </c>
    </row>
    <row r="31" spans="1:11" ht="24.75" customHeight="1">
      <c r="A31" s="80"/>
      <c r="B31" s="48">
        <v>21</v>
      </c>
      <c r="C31" s="57">
        <v>468</v>
      </c>
      <c r="D31" s="58"/>
      <c r="E31" s="59">
        <v>560</v>
      </c>
      <c r="F31" s="60">
        <v>700</v>
      </c>
      <c r="G31" s="61">
        <v>100</v>
      </c>
      <c r="H31" s="53">
        <f t="shared" si="2"/>
        <v>1360</v>
      </c>
      <c r="I31" s="62">
        <v>200</v>
      </c>
      <c r="J31" s="82">
        <f t="shared" si="3"/>
        <v>1560</v>
      </c>
      <c r="K31" s="63" t="s">
        <v>63</v>
      </c>
    </row>
    <row r="32" spans="1:11" ht="24.75" customHeight="1">
      <c r="A32" s="80"/>
      <c r="B32" s="48">
        <v>22</v>
      </c>
      <c r="C32" s="57">
        <v>370</v>
      </c>
      <c r="D32" s="58"/>
      <c r="E32" s="59"/>
      <c r="F32" s="60"/>
      <c r="G32" s="61"/>
      <c r="H32" s="53">
        <f t="shared" si="2"/>
        <v>0</v>
      </c>
      <c r="I32" s="62">
        <v>520</v>
      </c>
      <c r="J32" s="82">
        <f t="shared" si="3"/>
        <v>520</v>
      </c>
      <c r="K32" s="63" t="s">
        <v>79</v>
      </c>
    </row>
    <row r="33" spans="1:11" ht="24.75" customHeight="1">
      <c r="A33" s="80"/>
      <c r="B33" s="48">
        <v>23</v>
      </c>
      <c r="C33" s="57">
        <v>610</v>
      </c>
      <c r="D33" s="58"/>
      <c r="E33" s="59">
        <v>1000</v>
      </c>
      <c r="F33" s="60">
        <v>1000</v>
      </c>
      <c r="G33" s="61">
        <v>240</v>
      </c>
      <c r="H33" s="53">
        <f t="shared" si="2"/>
        <v>2240</v>
      </c>
      <c r="I33" s="62"/>
      <c r="J33" s="82">
        <f t="shared" si="3"/>
        <v>2240</v>
      </c>
      <c r="K33" s="63" t="s">
        <v>64</v>
      </c>
    </row>
    <row r="34" spans="1:11" ht="24.75" customHeight="1">
      <c r="A34" s="80"/>
      <c r="B34" s="48">
        <v>24</v>
      </c>
      <c r="C34" s="57">
        <v>616</v>
      </c>
      <c r="D34" s="58"/>
      <c r="E34" s="59">
        <v>270</v>
      </c>
      <c r="F34" s="60">
        <v>400</v>
      </c>
      <c r="G34" s="61"/>
      <c r="H34" s="53">
        <f t="shared" si="2"/>
        <v>670</v>
      </c>
      <c r="I34" s="62"/>
      <c r="J34" s="82">
        <f t="shared" si="3"/>
        <v>670</v>
      </c>
      <c r="K34" s="63" t="s">
        <v>39</v>
      </c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>
        <v>270</v>
      </c>
      <c r="F39" s="87">
        <v>300</v>
      </c>
      <c r="G39" s="88"/>
      <c r="H39" s="89">
        <f aca="true" t="shared" si="4" ref="H39:H48">SUM(E39:G39)</f>
        <v>570</v>
      </c>
      <c r="I39" s="90"/>
      <c r="J39" s="91">
        <f aca="true" t="shared" si="5" ref="J39:J48">H39+I39</f>
        <v>570</v>
      </c>
      <c r="K39" s="92" t="s">
        <v>63</v>
      </c>
    </row>
    <row r="40" spans="1:11" ht="24.75" customHeight="1">
      <c r="A40" s="37"/>
      <c r="B40" s="64">
        <v>27</v>
      </c>
      <c r="C40" s="57">
        <v>610</v>
      </c>
      <c r="D40" s="58"/>
      <c r="E40" s="59"/>
      <c r="F40" s="60">
        <v>640</v>
      </c>
      <c r="G40" s="61"/>
      <c r="H40" s="89">
        <f t="shared" si="4"/>
        <v>640</v>
      </c>
      <c r="I40" s="62"/>
      <c r="J40" s="91">
        <f t="shared" si="5"/>
        <v>640</v>
      </c>
      <c r="K40" s="63" t="s">
        <v>64</v>
      </c>
    </row>
    <row r="41" spans="1:11" ht="24.75" customHeight="1">
      <c r="A41" s="37"/>
      <c r="B41" s="48">
        <v>28</v>
      </c>
      <c r="C41" s="57">
        <v>463</v>
      </c>
      <c r="D41" s="58"/>
      <c r="E41" s="59"/>
      <c r="F41" s="60">
        <v>440</v>
      </c>
      <c r="G41" s="61"/>
      <c r="H41" s="89">
        <f t="shared" si="4"/>
        <v>440</v>
      </c>
      <c r="I41" s="62"/>
      <c r="J41" s="91">
        <f t="shared" si="5"/>
        <v>440</v>
      </c>
      <c r="K41" s="63" t="s">
        <v>63</v>
      </c>
    </row>
    <row r="42" spans="1:11" ht="24.75" customHeight="1">
      <c r="A42" s="37"/>
      <c r="B42" s="48">
        <v>29</v>
      </c>
      <c r="C42" s="57">
        <v>610</v>
      </c>
      <c r="D42" s="58"/>
      <c r="E42" s="59">
        <v>420</v>
      </c>
      <c r="F42" s="60">
        <v>800</v>
      </c>
      <c r="G42" s="61"/>
      <c r="H42" s="89">
        <f t="shared" si="4"/>
        <v>1220</v>
      </c>
      <c r="I42" s="62">
        <v>200</v>
      </c>
      <c r="J42" s="91">
        <f t="shared" si="5"/>
        <v>1420</v>
      </c>
      <c r="K42" s="63" t="s">
        <v>64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3860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14380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1360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19600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1150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20750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7910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373</v>
      </c>
      <c r="C60" s="119"/>
      <c r="D60" s="120">
        <v>9220</v>
      </c>
      <c r="E60" s="63">
        <v>160</v>
      </c>
      <c r="F60" s="57">
        <v>80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>
        <v>373</v>
      </c>
      <c r="C61" s="119"/>
      <c r="D61" s="120">
        <v>5270</v>
      </c>
      <c r="E61" s="63">
        <v>72</v>
      </c>
      <c r="F61" s="57">
        <v>36</v>
      </c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22.4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332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166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1990</v>
      </c>
      <c r="E82" s="63">
        <v>74</v>
      </c>
      <c r="F82" s="57">
        <v>37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1.99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37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5">
      <selection activeCell="M5" sqref="M5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>
        <v>500</v>
      </c>
      <c r="F8" s="42">
        <v>650</v>
      </c>
      <c r="G8" s="43"/>
      <c r="H8" s="44">
        <f aca="true" t="shared" si="0" ref="H8:H22">SUM(E8:G8)</f>
        <v>1150</v>
      </c>
      <c r="I8" s="45"/>
      <c r="J8" s="46">
        <f aca="true" t="shared" si="1" ref="J8:J22">H8+I8</f>
        <v>1150</v>
      </c>
      <c r="K8" s="47" t="s">
        <v>36</v>
      </c>
    </row>
    <row r="9" spans="1:11" ht="24.75" customHeight="1">
      <c r="A9" s="37"/>
      <c r="B9" s="48">
        <v>2</v>
      </c>
      <c r="C9" s="25">
        <v>463</v>
      </c>
      <c r="D9" s="49"/>
      <c r="E9" s="50"/>
      <c r="F9" s="51">
        <v>870</v>
      </c>
      <c r="G9" s="52"/>
      <c r="H9" s="53">
        <f t="shared" si="0"/>
        <v>870</v>
      </c>
      <c r="I9" s="54"/>
      <c r="J9" s="55">
        <f t="shared" si="1"/>
        <v>870</v>
      </c>
      <c r="K9" s="56" t="s">
        <v>37</v>
      </c>
    </row>
    <row r="10" spans="1:11" ht="24.75" customHeight="1">
      <c r="A10" s="37"/>
      <c r="B10" s="48">
        <v>3</v>
      </c>
      <c r="C10" s="25">
        <v>610</v>
      </c>
      <c r="D10" s="49"/>
      <c r="E10" s="50">
        <v>400</v>
      </c>
      <c r="F10" s="51">
        <v>930</v>
      </c>
      <c r="G10" s="52"/>
      <c r="H10" s="53">
        <f t="shared" si="0"/>
        <v>1330</v>
      </c>
      <c r="I10" s="54"/>
      <c r="J10" s="55">
        <f t="shared" si="1"/>
        <v>1330</v>
      </c>
      <c r="K10" s="56" t="s">
        <v>36</v>
      </c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616</v>
      </c>
      <c r="D26" s="49"/>
      <c r="E26" s="50"/>
      <c r="F26" s="51">
        <v>410</v>
      </c>
      <c r="G26" s="52"/>
      <c r="H26" s="53">
        <f aca="true" t="shared" si="2" ref="H26:H35">SUM(E26:G26)</f>
        <v>410</v>
      </c>
      <c r="I26" s="54"/>
      <c r="J26" s="82">
        <f aca="true" t="shared" si="3" ref="J26:J35">H26+I26</f>
        <v>410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/>
      <c r="F27" s="51">
        <v>870</v>
      </c>
      <c r="G27" s="52"/>
      <c r="H27" s="53">
        <f t="shared" si="2"/>
        <v>870</v>
      </c>
      <c r="I27" s="54"/>
      <c r="J27" s="82">
        <f t="shared" si="3"/>
        <v>870</v>
      </c>
      <c r="K27" s="56"/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86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900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3730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4630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4630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19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4270</v>
      </c>
      <c r="F8" s="42"/>
      <c r="G8" s="43"/>
      <c r="H8" s="44">
        <f aca="true" t="shared" si="0" ref="H8:H22">SUM(E8:G8)</f>
        <v>4270</v>
      </c>
      <c r="I8" s="45"/>
      <c r="J8" s="46">
        <f aca="true" t="shared" si="1" ref="J8:J22">H8+I8</f>
        <v>4270</v>
      </c>
      <c r="K8" s="47" t="s">
        <v>66</v>
      </c>
    </row>
    <row r="9" spans="1:11" ht="24.75" customHeight="1">
      <c r="A9" s="37"/>
      <c r="B9" s="48">
        <v>2</v>
      </c>
      <c r="C9" s="25">
        <v>610</v>
      </c>
      <c r="D9" s="49"/>
      <c r="E9" s="50">
        <v>220</v>
      </c>
      <c r="F9" s="51">
        <v>900</v>
      </c>
      <c r="G9" s="52"/>
      <c r="H9" s="53">
        <f t="shared" si="0"/>
        <v>1120</v>
      </c>
      <c r="I9" s="54"/>
      <c r="J9" s="55">
        <f t="shared" si="1"/>
        <v>1120</v>
      </c>
      <c r="K9" s="56" t="s">
        <v>64</v>
      </c>
    </row>
    <row r="10" spans="1:11" ht="24.75" customHeight="1">
      <c r="A10" s="37"/>
      <c r="B10" s="48">
        <v>3</v>
      </c>
      <c r="C10" s="25">
        <v>463</v>
      </c>
      <c r="D10" s="49"/>
      <c r="E10" s="50"/>
      <c r="F10" s="51">
        <v>720</v>
      </c>
      <c r="G10" s="52"/>
      <c r="H10" s="53">
        <f t="shared" si="0"/>
        <v>720</v>
      </c>
      <c r="I10" s="54"/>
      <c r="J10" s="55">
        <f t="shared" si="1"/>
        <v>720</v>
      </c>
      <c r="K10" s="56" t="s">
        <v>61</v>
      </c>
    </row>
    <row r="11" spans="1:11" ht="24.75" customHeight="1">
      <c r="A11" s="37"/>
      <c r="B11" s="48">
        <v>4</v>
      </c>
      <c r="C11" s="25">
        <v>569</v>
      </c>
      <c r="D11" s="49"/>
      <c r="E11" s="50">
        <v>1170</v>
      </c>
      <c r="F11" s="51"/>
      <c r="G11" s="52"/>
      <c r="H11" s="53">
        <f t="shared" si="0"/>
        <v>1170</v>
      </c>
      <c r="I11" s="54"/>
      <c r="J11" s="55">
        <f t="shared" si="1"/>
        <v>1170</v>
      </c>
      <c r="K11" s="56"/>
    </row>
    <row r="12" spans="1:11" ht="24.75" customHeight="1">
      <c r="A12" s="37"/>
      <c r="B12" s="48">
        <v>5</v>
      </c>
      <c r="C12" s="25">
        <v>616</v>
      </c>
      <c r="D12" s="49"/>
      <c r="E12" s="50">
        <v>330</v>
      </c>
      <c r="F12" s="51">
        <v>1000</v>
      </c>
      <c r="G12" s="52"/>
      <c r="H12" s="53">
        <f t="shared" si="0"/>
        <v>1330</v>
      </c>
      <c r="I12" s="54"/>
      <c r="J12" s="55">
        <f t="shared" si="1"/>
        <v>1330</v>
      </c>
      <c r="K12" s="56" t="s">
        <v>39</v>
      </c>
    </row>
    <row r="13" spans="1:11" ht="24.75" customHeight="1">
      <c r="A13" s="37"/>
      <c r="B13" s="48">
        <v>6</v>
      </c>
      <c r="C13" s="25">
        <v>468</v>
      </c>
      <c r="D13" s="49"/>
      <c r="E13" s="50">
        <v>210</v>
      </c>
      <c r="F13" s="51">
        <v>400</v>
      </c>
      <c r="G13" s="52"/>
      <c r="H13" s="53">
        <f t="shared" si="0"/>
        <v>610</v>
      </c>
      <c r="I13" s="54"/>
      <c r="J13" s="55">
        <f t="shared" si="1"/>
        <v>610</v>
      </c>
      <c r="K13" s="56" t="s">
        <v>63</v>
      </c>
    </row>
    <row r="14" spans="1:11" ht="24.75" customHeight="1">
      <c r="A14" s="37"/>
      <c r="B14" s="48">
        <v>7</v>
      </c>
      <c r="C14" s="57">
        <v>616</v>
      </c>
      <c r="D14" s="58"/>
      <c r="E14" s="59"/>
      <c r="F14" s="60">
        <v>840</v>
      </c>
      <c r="G14" s="61"/>
      <c r="H14" s="53">
        <f t="shared" si="0"/>
        <v>840</v>
      </c>
      <c r="I14" s="62"/>
      <c r="J14" s="55">
        <f t="shared" si="1"/>
        <v>840</v>
      </c>
      <c r="K14" s="63" t="s">
        <v>39</v>
      </c>
    </row>
    <row r="15" spans="1:11" ht="24.75" customHeight="1">
      <c r="A15" s="37"/>
      <c r="B15" s="48">
        <v>8</v>
      </c>
      <c r="C15" s="57">
        <v>463</v>
      </c>
      <c r="D15" s="58"/>
      <c r="E15" s="59"/>
      <c r="F15" s="60">
        <v>880</v>
      </c>
      <c r="G15" s="61"/>
      <c r="H15" s="53">
        <f t="shared" si="0"/>
        <v>880</v>
      </c>
      <c r="I15" s="62"/>
      <c r="J15" s="55">
        <f t="shared" si="1"/>
        <v>880</v>
      </c>
      <c r="K15" s="63" t="s">
        <v>61</v>
      </c>
    </row>
    <row r="16" spans="1:11" ht="24.75" customHeight="1">
      <c r="A16" s="37"/>
      <c r="B16" s="48">
        <v>9</v>
      </c>
      <c r="C16" s="57">
        <v>610</v>
      </c>
      <c r="D16" s="58"/>
      <c r="E16" s="59">
        <v>200</v>
      </c>
      <c r="F16" s="60">
        <v>900</v>
      </c>
      <c r="G16" s="61"/>
      <c r="H16" s="53">
        <f t="shared" si="0"/>
        <v>1100</v>
      </c>
      <c r="I16" s="62"/>
      <c r="J16" s="55">
        <f t="shared" si="1"/>
        <v>1100</v>
      </c>
      <c r="K16" s="63" t="s">
        <v>64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>
        <v>250</v>
      </c>
      <c r="F26" s="51">
        <v>800</v>
      </c>
      <c r="G26" s="52">
        <v>200</v>
      </c>
      <c r="H26" s="53">
        <f aca="true" t="shared" si="2" ref="H26:H35">SUM(E26:G26)</f>
        <v>1250</v>
      </c>
      <c r="I26" s="54"/>
      <c r="J26" s="82">
        <f aca="true" t="shared" si="3" ref="J26:J35">H26+I26</f>
        <v>1250</v>
      </c>
      <c r="K26" s="56" t="s">
        <v>62</v>
      </c>
    </row>
    <row r="27" spans="1:11" ht="24.75" customHeight="1">
      <c r="A27" s="80"/>
      <c r="B27" s="64">
        <v>17</v>
      </c>
      <c r="C27" s="25">
        <v>463</v>
      </c>
      <c r="D27" s="49"/>
      <c r="E27" s="50">
        <v>610</v>
      </c>
      <c r="F27" s="51">
        <v>900</v>
      </c>
      <c r="G27" s="52">
        <v>100</v>
      </c>
      <c r="H27" s="53">
        <f t="shared" si="2"/>
        <v>1610</v>
      </c>
      <c r="I27" s="54"/>
      <c r="J27" s="82">
        <f t="shared" si="3"/>
        <v>1610</v>
      </c>
      <c r="K27" s="56" t="s">
        <v>63</v>
      </c>
    </row>
    <row r="28" spans="1:11" ht="24.75" customHeight="1">
      <c r="A28" s="80"/>
      <c r="B28" s="48">
        <v>18</v>
      </c>
      <c r="C28" s="57">
        <v>568</v>
      </c>
      <c r="D28" s="58"/>
      <c r="E28" s="59">
        <v>2250</v>
      </c>
      <c r="F28" s="60"/>
      <c r="G28" s="61"/>
      <c r="H28" s="53">
        <f t="shared" si="2"/>
        <v>2250</v>
      </c>
      <c r="I28" s="62"/>
      <c r="J28" s="82">
        <f t="shared" si="3"/>
        <v>2250</v>
      </c>
      <c r="K28" s="63" t="s">
        <v>80</v>
      </c>
    </row>
    <row r="29" spans="1:11" ht="24.75" customHeight="1">
      <c r="A29" s="80"/>
      <c r="B29" s="48">
        <v>19</v>
      </c>
      <c r="C29" s="57">
        <v>610</v>
      </c>
      <c r="D29" s="58"/>
      <c r="E29" s="59">
        <v>510</v>
      </c>
      <c r="F29" s="60">
        <v>900</v>
      </c>
      <c r="G29" s="61">
        <v>100</v>
      </c>
      <c r="H29" s="53">
        <f t="shared" si="2"/>
        <v>1510</v>
      </c>
      <c r="I29" s="62"/>
      <c r="J29" s="82">
        <f t="shared" si="3"/>
        <v>1510</v>
      </c>
      <c r="K29" s="63" t="s">
        <v>64</v>
      </c>
    </row>
    <row r="30" spans="1:11" ht="24.75" customHeight="1">
      <c r="A30" s="80"/>
      <c r="B30" s="48">
        <v>20</v>
      </c>
      <c r="C30" s="57">
        <v>463</v>
      </c>
      <c r="D30" s="58"/>
      <c r="E30" s="59">
        <v>640</v>
      </c>
      <c r="F30" s="60">
        <v>800</v>
      </c>
      <c r="G30" s="61">
        <v>100</v>
      </c>
      <c r="H30" s="53">
        <f t="shared" si="2"/>
        <v>1540</v>
      </c>
      <c r="I30" s="62">
        <v>200</v>
      </c>
      <c r="J30" s="82">
        <f t="shared" si="3"/>
        <v>1740</v>
      </c>
      <c r="K30" s="63"/>
    </row>
    <row r="31" spans="1:11" ht="24.75" customHeight="1">
      <c r="A31" s="80"/>
      <c r="B31" s="48">
        <v>21</v>
      </c>
      <c r="C31" s="57">
        <v>370</v>
      </c>
      <c r="D31" s="58"/>
      <c r="E31" s="59"/>
      <c r="F31" s="60">
        <v>1000</v>
      </c>
      <c r="G31" s="61"/>
      <c r="H31" s="53">
        <f t="shared" si="2"/>
        <v>1000</v>
      </c>
      <c r="I31" s="62">
        <v>530</v>
      </c>
      <c r="J31" s="82">
        <f t="shared" si="3"/>
        <v>1530</v>
      </c>
      <c r="K31" s="63"/>
    </row>
    <row r="32" spans="1:11" ht="24.75" customHeight="1">
      <c r="A32" s="80"/>
      <c r="B32" s="48">
        <v>22</v>
      </c>
      <c r="C32" s="57">
        <v>616</v>
      </c>
      <c r="D32" s="58"/>
      <c r="E32" s="59">
        <v>190</v>
      </c>
      <c r="F32" s="60">
        <v>400</v>
      </c>
      <c r="G32" s="61">
        <v>100</v>
      </c>
      <c r="H32" s="53">
        <f t="shared" si="2"/>
        <v>690</v>
      </c>
      <c r="I32" s="62"/>
      <c r="J32" s="82">
        <f t="shared" si="3"/>
        <v>690</v>
      </c>
      <c r="K32" s="63" t="s">
        <v>39</v>
      </c>
    </row>
    <row r="33" spans="1:11" ht="24.75" customHeight="1">
      <c r="A33" s="80"/>
      <c r="B33" s="48">
        <v>23</v>
      </c>
      <c r="C33" s="57">
        <v>568</v>
      </c>
      <c r="D33" s="58"/>
      <c r="E33" s="59">
        <v>3280</v>
      </c>
      <c r="F33" s="60"/>
      <c r="G33" s="61"/>
      <c r="H33" s="53">
        <f t="shared" si="2"/>
        <v>3280</v>
      </c>
      <c r="I33" s="62"/>
      <c r="J33" s="82">
        <f t="shared" si="3"/>
        <v>3280</v>
      </c>
      <c r="K33" s="63" t="s">
        <v>80</v>
      </c>
    </row>
    <row r="34" spans="1:11" ht="24.75" customHeight="1">
      <c r="A34" s="80"/>
      <c r="B34" s="48">
        <v>24</v>
      </c>
      <c r="C34" s="57">
        <v>610</v>
      </c>
      <c r="D34" s="58"/>
      <c r="E34" s="59">
        <v>250</v>
      </c>
      <c r="F34" s="60">
        <v>600</v>
      </c>
      <c r="G34" s="61">
        <v>200</v>
      </c>
      <c r="H34" s="53">
        <f t="shared" si="2"/>
        <v>1050</v>
      </c>
      <c r="I34" s="62"/>
      <c r="J34" s="82">
        <f t="shared" si="3"/>
        <v>1050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>
        <v>130</v>
      </c>
      <c r="F35" s="68">
        <v>400</v>
      </c>
      <c r="G35" s="69">
        <v>100</v>
      </c>
      <c r="H35" s="53">
        <f t="shared" si="2"/>
        <v>630</v>
      </c>
      <c r="I35" s="71"/>
      <c r="J35" s="82">
        <f t="shared" si="3"/>
        <v>630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/>
      <c r="F39" s="87">
        <v>780</v>
      </c>
      <c r="G39" s="88"/>
      <c r="H39" s="89">
        <f aca="true" t="shared" si="4" ref="H39:H48">SUM(E39:G39)</f>
        <v>780</v>
      </c>
      <c r="I39" s="90"/>
      <c r="J39" s="91">
        <f aca="true" t="shared" si="5" ref="J39:J48">H39+I39</f>
        <v>780</v>
      </c>
      <c r="K39" s="92" t="s">
        <v>63</v>
      </c>
    </row>
    <row r="40" spans="1:11" ht="24.75" customHeight="1">
      <c r="A40" s="37"/>
      <c r="B40" s="64">
        <v>27</v>
      </c>
      <c r="C40" s="57">
        <v>610</v>
      </c>
      <c r="D40" s="58"/>
      <c r="E40" s="59"/>
      <c r="F40" s="60">
        <v>600</v>
      </c>
      <c r="G40" s="61">
        <v>100</v>
      </c>
      <c r="H40" s="89">
        <f t="shared" si="4"/>
        <v>700</v>
      </c>
      <c r="I40" s="62">
        <v>150</v>
      </c>
      <c r="J40" s="91">
        <f t="shared" si="5"/>
        <v>850</v>
      </c>
      <c r="K40" s="63" t="s">
        <v>64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390</v>
      </c>
      <c r="F41" s="60">
        <v>700</v>
      </c>
      <c r="G41" s="61">
        <v>300</v>
      </c>
      <c r="H41" s="89">
        <f t="shared" si="4"/>
        <v>1390</v>
      </c>
      <c r="I41" s="62"/>
      <c r="J41" s="91">
        <f t="shared" si="5"/>
        <v>1390</v>
      </c>
      <c r="K41" s="63" t="s">
        <v>64</v>
      </c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14900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13520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1300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29720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880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30600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9710</v>
      </c>
      <c r="E59" s="63">
        <v>92</v>
      </c>
      <c r="F59" s="57">
        <v>47.5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9.71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92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47.5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I88" sqref="I8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20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990</v>
      </c>
      <c r="G8" s="43"/>
      <c r="H8" s="44">
        <f aca="true" t="shared" si="0" ref="H8:H22">SUM(E8:G8)</f>
        <v>990</v>
      </c>
      <c r="I8" s="45"/>
      <c r="J8" s="46">
        <f aca="true" t="shared" si="1" ref="J8:J22">H8+I8</f>
        <v>990</v>
      </c>
      <c r="K8" s="47" t="s">
        <v>64</v>
      </c>
    </row>
    <row r="9" spans="1:11" ht="24.75" customHeight="1">
      <c r="A9" s="37"/>
      <c r="B9" s="48">
        <v>2</v>
      </c>
      <c r="C9" s="25">
        <v>463</v>
      </c>
      <c r="D9" s="49"/>
      <c r="E9" s="50">
        <v>350</v>
      </c>
      <c r="F9" s="51">
        <v>900</v>
      </c>
      <c r="G9" s="52"/>
      <c r="H9" s="53">
        <f t="shared" si="0"/>
        <v>1250</v>
      </c>
      <c r="I9" s="54"/>
      <c r="J9" s="55">
        <f t="shared" si="1"/>
        <v>1250</v>
      </c>
      <c r="K9" s="56" t="s">
        <v>63</v>
      </c>
    </row>
    <row r="10" spans="1:11" ht="24.75" customHeight="1">
      <c r="A10" s="37"/>
      <c r="B10" s="48">
        <v>3</v>
      </c>
      <c r="C10" s="25">
        <v>616</v>
      </c>
      <c r="D10" s="49"/>
      <c r="E10" s="50">
        <v>310</v>
      </c>
      <c r="F10" s="51">
        <v>900</v>
      </c>
      <c r="G10" s="52"/>
      <c r="H10" s="53">
        <f t="shared" si="0"/>
        <v>1210</v>
      </c>
      <c r="I10" s="54"/>
      <c r="J10" s="55">
        <f t="shared" si="1"/>
        <v>1210</v>
      </c>
      <c r="K10" s="56" t="s">
        <v>39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1050</v>
      </c>
      <c r="G11" s="52"/>
      <c r="H11" s="53">
        <f t="shared" si="0"/>
        <v>1050</v>
      </c>
      <c r="I11" s="54"/>
      <c r="J11" s="55">
        <f t="shared" si="1"/>
        <v>1050</v>
      </c>
      <c r="K11" s="56" t="s">
        <v>61</v>
      </c>
    </row>
    <row r="12" spans="1:11" ht="24.75" customHeight="1">
      <c r="A12" s="37"/>
      <c r="B12" s="48">
        <v>5</v>
      </c>
      <c r="C12" s="25" t="s">
        <v>76</v>
      </c>
      <c r="D12" s="49"/>
      <c r="E12" s="50"/>
      <c r="F12" s="51"/>
      <c r="G12" s="52"/>
      <c r="H12" s="53">
        <f t="shared" si="0"/>
        <v>0</v>
      </c>
      <c r="I12" s="54">
        <v>790</v>
      </c>
      <c r="J12" s="55">
        <f t="shared" si="1"/>
        <v>790</v>
      </c>
      <c r="K12" s="56"/>
    </row>
    <row r="13" spans="1:11" ht="24.75" customHeight="1">
      <c r="A13" s="37"/>
      <c r="B13" s="48">
        <v>6</v>
      </c>
      <c r="C13" s="25" t="s">
        <v>76</v>
      </c>
      <c r="D13" s="49"/>
      <c r="E13" s="50"/>
      <c r="F13" s="51"/>
      <c r="G13" s="52"/>
      <c r="H13" s="53">
        <f t="shared" si="0"/>
        <v>0</v>
      </c>
      <c r="I13" s="54">
        <v>650</v>
      </c>
      <c r="J13" s="55">
        <f t="shared" si="1"/>
        <v>650</v>
      </c>
      <c r="K13" s="56"/>
    </row>
    <row r="14" spans="1:11" ht="24.75" customHeight="1">
      <c r="A14" s="37"/>
      <c r="B14" s="48">
        <v>7</v>
      </c>
      <c r="C14" s="57">
        <v>610</v>
      </c>
      <c r="D14" s="58"/>
      <c r="E14" s="59">
        <v>430</v>
      </c>
      <c r="F14" s="60">
        <v>800</v>
      </c>
      <c r="G14" s="61"/>
      <c r="H14" s="53">
        <f t="shared" si="0"/>
        <v>1230</v>
      </c>
      <c r="I14" s="62"/>
      <c r="J14" s="55">
        <f t="shared" si="1"/>
        <v>1230</v>
      </c>
      <c r="K14" s="63" t="s">
        <v>64</v>
      </c>
    </row>
    <row r="15" spans="1:11" ht="24.75" customHeight="1">
      <c r="A15" s="37"/>
      <c r="B15" s="48">
        <v>8</v>
      </c>
      <c r="C15" s="57">
        <v>463</v>
      </c>
      <c r="D15" s="58"/>
      <c r="E15" s="59"/>
      <c r="F15" s="60">
        <v>900</v>
      </c>
      <c r="G15" s="61"/>
      <c r="H15" s="53">
        <f t="shared" si="0"/>
        <v>900</v>
      </c>
      <c r="I15" s="62"/>
      <c r="J15" s="55">
        <f t="shared" si="1"/>
        <v>900</v>
      </c>
      <c r="K15" s="63" t="s">
        <v>63</v>
      </c>
    </row>
    <row r="16" spans="1:11" ht="24.75" customHeight="1">
      <c r="A16" s="37"/>
      <c r="B16" s="48">
        <v>9</v>
      </c>
      <c r="C16" s="57">
        <v>611</v>
      </c>
      <c r="D16" s="58"/>
      <c r="E16" s="59"/>
      <c r="F16" s="60">
        <v>690</v>
      </c>
      <c r="G16" s="61"/>
      <c r="H16" s="53">
        <f t="shared" si="0"/>
        <v>690</v>
      </c>
      <c r="I16" s="62"/>
      <c r="J16" s="55">
        <f t="shared" si="1"/>
        <v>690</v>
      </c>
      <c r="K16" s="63" t="s">
        <v>61</v>
      </c>
    </row>
    <row r="17" spans="1:11" ht="24.75" customHeight="1">
      <c r="A17" s="37"/>
      <c r="B17" s="48">
        <v>10</v>
      </c>
      <c r="C17" s="57">
        <v>616</v>
      </c>
      <c r="D17" s="58"/>
      <c r="E17" s="59">
        <v>400</v>
      </c>
      <c r="F17" s="60">
        <v>900</v>
      </c>
      <c r="G17" s="61"/>
      <c r="H17" s="53">
        <f t="shared" si="0"/>
        <v>1300</v>
      </c>
      <c r="I17" s="62"/>
      <c r="J17" s="55">
        <f t="shared" si="1"/>
        <v>1300</v>
      </c>
      <c r="K17" s="63" t="s">
        <v>39</v>
      </c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370</v>
      </c>
      <c r="D26" s="49"/>
      <c r="E26" s="50"/>
      <c r="F26" s="51"/>
      <c r="G26" s="52"/>
      <c r="H26" s="53">
        <f aca="true" t="shared" si="2" ref="H26:H35">SUM(E26:G26)</f>
        <v>0</v>
      </c>
      <c r="I26" s="54">
        <v>370</v>
      </c>
      <c r="J26" s="82">
        <f aca="true" t="shared" si="3" ref="J26:J35">H26+I26</f>
        <v>370</v>
      </c>
      <c r="K26" s="56"/>
    </row>
    <row r="27" spans="1:11" ht="24.75" customHeight="1">
      <c r="A27" s="80"/>
      <c r="B27" s="64">
        <v>17</v>
      </c>
      <c r="C27" s="25">
        <v>468</v>
      </c>
      <c r="D27" s="49"/>
      <c r="E27" s="50">
        <v>350</v>
      </c>
      <c r="F27" s="51">
        <v>400</v>
      </c>
      <c r="G27" s="52">
        <v>200</v>
      </c>
      <c r="H27" s="53">
        <f t="shared" si="2"/>
        <v>950</v>
      </c>
      <c r="I27" s="54"/>
      <c r="J27" s="82">
        <f t="shared" si="3"/>
        <v>950</v>
      </c>
      <c r="K27" s="56" t="s">
        <v>81</v>
      </c>
    </row>
    <row r="28" spans="1:11" ht="24.75" customHeight="1">
      <c r="A28" s="80"/>
      <c r="B28" s="48">
        <v>18</v>
      </c>
      <c r="C28" s="57">
        <v>463</v>
      </c>
      <c r="D28" s="58"/>
      <c r="E28" s="59">
        <v>410</v>
      </c>
      <c r="F28" s="60">
        <v>600</v>
      </c>
      <c r="G28" s="61">
        <v>400</v>
      </c>
      <c r="H28" s="53">
        <f t="shared" si="2"/>
        <v>1410</v>
      </c>
      <c r="I28" s="62"/>
      <c r="J28" s="82">
        <f t="shared" si="3"/>
        <v>1410</v>
      </c>
      <c r="K28" s="63" t="s">
        <v>37</v>
      </c>
    </row>
    <row r="29" spans="1:11" ht="24.75" customHeight="1">
      <c r="A29" s="80"/>
      <c r="B29" s="48">
        <v>19</v>
      </c>
      <c r="C29" s="57">
        <v>468</v>
      </c>
      <c r="D29" s="58"/>
      <c r="E29" s="59">
        <v>280</v>
      </c>
      <c r="F29" s="60">
        <v>200</v>
      </c>
      <c r="G29" s="61"/>
      <c r="H29" s="53">
        <f t="shared" si="2"/>
        <v>480</v>
      </c>
      <c r="I29" s="62"/>
      <c r="J29" s="82">
        <f t="shared" si="3"/>
        <v>480</v>
      </c>
      <c r="K29" s="63" t="s">
        <v>81</v>
      </c>
    </row>
    <row r="30" spans="1:11" ht="24.75" customHeight="1">
      <c r="A30" s="80"/>
      <c r="B30" s="48">
        <v>20</v>
      </c>
      <c r="C30" s="57">
        <v>610</v>
      </c>
      <c r="D30" s="58"/>
      <c r="E30" s="59">
        <v>460</v>
      </c>
      <c r="F30" s="60">
        <v>1000</v>
      </c>
      <c r="G30" s="61"/>
      <c r="H30" s="53">
        <f t="shared" si="2"/>
        <v>1460</v>
      </c>
      <c r="I30" s="62"/>
      <c r="J30" s="82">
        <f t="shared" si="3"/>
        <v>1460</v>
      </c>
      <c r="K30" s="63" t="s">
        <v>36</v>
      </c>
    </row>
    <row r="31" spans="1:11" ht="24.75" customHeight="1">
      <c r="A31" s="80"/>
      <c r="B31" s="48">
        <v>21</v>
      </c>
      <c r="C31" s="57">
        <v>616</v>
      </c>
      <c r="D31" s="58"/>
      <c r="E31" s="59"/>
      <c r="F31" s="60">
        <v>570</v>
      </c>
      <c r="G31" s="61"/>
      <c r="H31" s="53">
        <f t="shared" si="2"/>
        <v>570</v>
      </c>
      <c r="I31" s="62"/>
      <c r="J31" s="82">
        <f t="shared" si="3"/>
        <v>570</v>
      </c>
      <c r="K31" s="63" t="s">
        <v>39</v>
      </c>
    </row>
    <row r="32" spans="1:11" ht="24.75" customHeight="1">
      <c r="A32" s="80"/>
      <c r="B32" s="48">
        <v>22</v>
      </c>
      <c r="C32" s="57">
        <v>573</v>
      </c>
      <c r="D32" s="58"/>
      <c r="E32" s="59"/>
      <c r="F32" s="60"/>
      <c r="G32" s="61"/>
      <c r="H32" s="53">
        <f t="shared" si="2"/>
        <v>0</v>
      </c>
      <c r="I32" s="62">
        <v>220</v>
      </c>
      <c r="J32" s="82">
        <f t="shared" si="3"/>
        <v>220</v>
      </c>
      <c r="K32" s="63"/>
    </row>
    <row r="33" spans="1:11" ht="24.75" customHeight="1">
      <c r="A33" s="80"/>
      <c r="B33" s="48">
        <v>23</v>
      </c>
      <c r="C33" s="57">
        <v>463</v>
      </c>
      <c r="D33" s="58"/>
      <c r="E33" s="59"/>
      <c r="F33" s="60"/>
      <c r="G33" s="61"/>
      <c r="H33" s="53">
        <f t="shared" si="2"/>
        <v>0</v>
      </c>
      <c r="I33" s="62">
        <v>980</v>
      </c>
      <c r="J33" s="82">
        <f t="shared" si="3"/>
        <v>980</v>
      </c>
      <c r="K33" s="63" t="s">
        <v>63</v>
      </c>
    </row>
    <row r="34" spans="1:11" ht="24.75" customHeight="1">
      <c r="A34" s="80"/>
      <c r="B34" s="48">
        <v>24</v>
      </c>
      <c r="C34" s="57">
        <v>610</v>
      </c>
      <c r="D34" s="58"/>
      <c r="E34" s="59">
        <v>260</v>
      </c>
      <c r="F34" s="60">
        <v>800</v>
      </c>
      <c r="G34" s="61"/>
      <c r="H34" s="53">
        <f t="shared" si="2"/>
        <v>1060</v>
      </c>
      <c r="I34" s="62"/>
      <c r="J34" s="82">
        <f t="shared" si="3"/>
        <v>1060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/>
      <c r="F35" s="68">
        <v>520</v>
      </c>
      <c r="G35" s="69"/>
      <c r="H35" s="53">
        <f t="shared" si="2"/>
        <v>520</v>
      </c>
      <c r="I35" s="71"/>
      <c r="J35" s="82">
        <f t="shared" si="3"/>
        <v>520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>
        <v>240</v>
      </c>
      <c r="F39" s="87">
        <v>400</v>
      </c>
      <c r="G39" s="88">
        <v>200</v>
      </c>
      <c r="H39" s="89">
        <f aca="true" t="shared" si="4" ref="H39:H48">SUM(E39:G39)</f>
        <v>840</v>
      </c>
      <c r="I39" s="90"/>
      <c r="J39" s="91">
        <f aca="true" t="shared" si="5" ref="J39:J48">H39+I39</f>
        <v>840</v>
      </c>
      <c r="K39" s="92" t="s">
        <v>63</v>
      </c>
    </row>
    <row r="40" spans="1:11" ht="24.75" customHeight="1">
      <c r="A40" s="37"/>
      <c r="B40" s="64">
        <v>27</v>
      </c>
      <c r="C40" s="57">
        <v>610</v>
      </c>
      <c r="D40" s="58"/>
      <c r="E40" s="59"/>
      <c r="F40" s="60">
        <v>1070</v>
      </c>
      <c r="G40" s="61"/>
      <c r="H40" s="89">
        <f t="shared" si="4"/>
        <v>1070</v>
      </c>
      <c r="I40" s="62"/>
      <c r="J40" s="91">
        <f t="shared" si="5"/>
        <v>1070</v>
      </c>
      <c r="K40" s="63" t="s">
        <v>64</v>
      </c>
    </row>
    <row r="41" spans="1:11" ht="24.75" customHeight="1">
      <c r="A41" s="37"/>
      <c r="B41" s="48">
        <v>28</v>
      </c>
      <c r="C41" s="57">
        <v>569</v>
      </c>
      <c r="D41" s="58"/>
      <c r="E41" s="59">
        <v>1850</v>
      </c>
      <c r="F41" s="60"/>
      <c r="G41" s="61"/>
      <c r="H41" s="89">
        <f t="shared" si="4"/>
        <v>1850</v>
      </c>
      <c r="I41" s="62"/>
      <c r="J41" s="91">
        <f t="shared" si="5"/>
        <v>1850</v>
      </c>
      <c r="K41" s="63" t="s">
        <v>69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650</v>
      </c>
      <c r="G42" s="61"/>
      <c r="H42" s="89">
        <f t="shared" si="4"/>
        <v>650</v>
      </c>
      <c r="I42" s="62"/>
      <c r="J42" s="91">
        <f t="shared" si="5"/>
        <v>650</v>
      </c>
      <c r="K42" s="63" t="s">
        <v>63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5340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13340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800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19480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3010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22490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12000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2320</v>
      </c>
      <c r="E82" s="63">
        <v>87</v>
      </c>
      <c r="F82" s="57">
        <v>43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2180</v>
      </c>
      <c r="E83" s="63"/>
      <c r="F83" s="57"/>
      <c r="G83" s="121">
        <v>3270</v>
      </c>
      <c r="H83" s="57">
        <v>188</v>
      </c>
      <c r="I83" s="122">
        <v>90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2920</v>
      </c>
      <c r="E84" s="63"/>
      <c r="F84" s="57"/>
      <c r="G84" s="121">
        <v>3840</v>
      </c>
      <c r="H84" s="57"/>
      <c r="I84" s="122"/>
      <c r="J84" s="63">
        <v>2200</v>
      </c>
      <c r="K84" s="57">
        <v>268</v>
      </c>
      <c r="L84" s="123">
        <v>135</v>
      </c>
      <c r="M84" s="118"/>
    </row>
    <row r="85" spans="1:13" ht="24.75" customHeight="1">
      <c r="A85" s="117">
        <v>4</v>
      </c>
      <c r="B85" s="118">
        <v>618</v>
      </c>
      <c r="C85" s="119"/>
      <c r="D85" s="120">
        <v>4800</v>
      </c>
      <c r="E85" s="63">
        <v>144</v>
      </c>
      <c r="F85" s="57">
        <v>70</v>
      </c>
      <c r="G85" s="121">
        <v>5160</v>
      </c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26.69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687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338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21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610</v>
      </c>
      <c r="D8" s="40"/>
      <c r="E8" s="41"/>
      <c r="F8" s="42">
        <v>800</v>
      </c>
      <c r="G8" s="43">
        <v>270</v>
      </c>
      <c r="H8" s="44">
        <f aca="true" t="shared" si="0" ref="H8:H22">SUM(E8:G8)</f>
        <v>1070</v>
      </c>
      <c r="I8" s="45"/>
      <c r="J8" s="46">
        <f aca="true" t="shared" si="1" ref="J8:J22">H8+I8</f>
        <v>1070</v>
      </c>
      <c r="K8" s="47" t="s">
        <v>36</v>
      </c>
    </row>
    <row r="9" spans="1:11" ht="24.75" customHeight="1">
      <c r="A9" s="37"/>
      <c r="B9" s="48">
        <v>2</v>
      </c>
      <c r="C9" s="25">
        <v>610</v>
      </c>
      <c r="D9" s="49"/>
      <c r="E9" s="50">
        <v>280</v>
      </c>
      <c r="F9" s="51">
        <v>800</v>
      </c>
      <c r="G9" s="52">
        <v>200</v>
      </c>
      <c r="H9" s="53">
        <f t="shared" si="0"/>
        <v>1280</v>
      </c>
      <c r="I9" s="54"/>
      <c r="J9" s="55">
        <f t="shared" si="1"/>
        <v>1280</v>
      </c>
      <c r="K9" s="56" t="s">
        <v>36</v>
      </c>
    </row>
    <row r="10" spans="1:11" ht="24.75" customHeight="1">
      <c r="A10" s="37"/>
      <c r="B10" s="48">
        <v>3</v>
      </c>
      <c r="C10" s="25">
        <v>463</v>
      </c>
      <c r="D10" s="49"/>
      <c r="E10" s="50">
        <v>290</v>
      </c>
      <c r="F10" s="51">
        <v>800</v>
      </c>
      <c r="G10" s="52"/>
      <c r="H10" s="53">
        <f t="shared" si="0"/>
        <v>1090</v>
      </c>
      <c r="I10" s="54"/>
      <c r="J10" s="55">
        <f t="shared" si="1"/>
        <v>1090</v>
      </c>
      <c r="K10" s="56" t="s">
        <v>37</v>
      </c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610</v>
      </c>
      <c r="D26" s="49"/>
      <c r="E26" s="50">
        <v>360</v>
      </c>
      <c r="F26" s="51">
        <v>800</v>
      </c>
      <c r="G26" s="52">
        <v>200</v>
      </c>
      <c r="H26" s="53">
        <f aca="true" t="shared" si="2" ref="H26:H35">SUM(E26:G26)</f>
        <v>1360</v>
      </c>
      <c r="I26" s="54"/>
      <c r="J26" s="82">
        <f aca="true" t="shared" si="3" ref="J26:J35">H26+I26</f>
        <v>1360</v>
      </c>
      <c r="K26" s="56" t="s">
        <v>39</v>
      </c>
    </row>
    <row r="27" spans="1:11" ht="24.75" customHeight="1">
      <c r="A27" s="80"/>
      <c r="B27" s="64">
        <v>17</v>
      </c>
      <c r="C27" s="25"/>
      <c r="D27" s="49"/>
      <c r="E27" s="50"/>
      <c r="F27" s="51"/>
      <c r="G27" s="52"/>
      <c r="H27" s="53">
        <f t="shared" si="2"/>
        <v>0</v>
      </c>
      <c r="I27" s="54"/>
      <c r="J27" s="82">
        <f t="shared" si="3"/>
        <v>0</v>
      </c>
      <c r="K27" s="56"/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930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3200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670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4800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4800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22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/>
      <c r="F8" s="42">
        <v>700</v>
      </c>
      <c r="G8" s="43">
        <v>120</v>
      </c>
      <c r="H8" s="44">
        <f aca="true" t="shared" si="0" ref="H8:H22">SUM(E8:G8)</f>
        <v>820</v>
      </c>
      <c r="I8" s="45"/>
      <c r="J8" s="46">
        <f aca="true" t="shared" si="1" ref="J8:J22">H8+I8</f>
        <v>820</v>
      </c>
      <c r="K8" s="47" t="s">
        <v>36</v>
      </c>
    </row>
    <row r="9" spans="1:11" ht="24.75" customHeight="1">
      <c r="A9" s="37"/>
      <c r="B9" s="48">
        <v>2</v>
      </c>
      <c r="C9" s="25">
        <v>463</v>
      </c>
      <c r="D9" s="49"/>
      <c r="E9" s="50"/>
      <c r="F9" s="51">
        <v>880</v>
      </c>
      <c r="G9" s="52"/>
      <c r="H9" s="53">
        <f t="shared" si="0"/>
        <v>880</v>
      </c>
      <c r="I9" s="54"/>
      <c r="J9" s="55">
        <f t="shared" si="1"/>
        <v>880</v>
      </c>
      <c r="K9" s="56" t="s">
        <v>63</v>
      </c>
    </row>
    <row r="10" spans="1:11" ht="24.75" customHeight="1">
      <c r="A10" s="37"/>
      <c r="B10" s="48">
        <v>3</v>
      </c>
      <c r="C10" s="25"/>
      <c r="D10" s="49"/>
      <c r="E10" s="50"/>
      <c r="F10" s="51"/>
      <c r="G10" s="52"/>
      <c r="H10" s="53">
        <f t="shared" si="0"/>
        <v>0</v>
      </c>
      <c r="I10" s="54"/>
      <c r="J10" s="55">
        <f t="shared" si="1"/>
        <v>0</v>
      </c>
      <c r="K10" s="56"/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616</v>
      </c>
      <c r="D26" s="49"/>
      <c r="E26" s="50">
        <v>510</v>
      </c>
      <c r="F26" s="51">
        <v>1000</v>
      </c>
      <c r="G26" s="52"/>
      <c r="H26" s="53">
        <f aca="true" t="shared" si="2" ref="H26:H35">SUM(E26:G26)</f>
        <v>1510</v>
      </c>
      <c r="I26" s="54"/>
      <c r="J26" s="82">
        <f aca="true" t="shared" si="3" ref="J26:J35">H26+I26</f>
        <v>1510</v>
      </c>
      <c r="K26" s="56" t="s">
        <v>64</v>
      </c>
    </row>
    <row r="27" spans="1:11" ht="24.75" customHeight="1">
      <c r="A27" s="80"/>
      <c r="B27" s="64">
        <v>17</v>
      </c>
      <c r="C27" s="25">
        <v>463</v>
      </c>
      <c r="D27" s="49"/>
      <c r="E27" s="50">
        <v>580</v>
      </c>
      <c r="F27" s="51">
        <v>1000</v>
      </c>
      <c r="G27" s="52"/>
      <c r="H27" s="53">
        <f t="shared" si="2"/>
        <v>1580</v>
      </c>
      <c r="I27" s="54"/>
      <c r="J27" s="82">
        <f t="shared" si="3"/>
        <v>1580</v>
      </c>
      <c r="K27" s="56" t="s">
        <v>63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1090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3580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120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4790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4790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I3" sqref="I3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9.281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23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463</v>
      </c>
      <c r="D8" s="40"/>
      <c r="E8" s="41"/>
      <c r="F8" s="42">
        <v>550</v>
      </c>
      <c r="G8" s="43"/>
      <c r="H8" s="44">
        <f aca="true" t="shared" si="0" ref="H8:H22">SUM(E8:G8)</f>
        <v>550</v>
      </c>
      <c r="I8" s="45"/>
      <c r="J8" s="46">
        <f aca="true" t="shared" si="1" ref="J8:J22">H8+I8</f>
        <v>550</v>
      </c>
      <c r="K8" s="47" t="s">
        <v>63</v>
      </c>
    </row>
    <row r="9" spans="1:11" ht="24.75" customHeight="1">
      <c r="A9" s="37"/>
      <c r="B9" s="48">
        <v>2</v>
      </c>
      <c r="C9" s="25">
        <v>616</v>
      </c>
      <c r="D9" s="49"/>
      <c r="E9" s="50"/>
      <c r="F9" s="51">
        <v>880</v>
      </c>
      <c r="G9" s="52"/>
      <c r="H9" s="53">
        <f t="shared" si="0"/>
        <v>880</v>
      </c>
      <c r="I9" s="54"/>
      <c r="J9" s="55">
        <f t="shared" si="1"/>
        <v>880</v>
      </c>
      <c r="K9" s="56" t="s">
        <v>39</v>
      </c>
    </row>
    <row r="10" spans="1:11" ht="24.75" customHeight="1">
      <c r="A10" s="37"/>
      <c r="B10" s="48">
        <v>3</v>
      </c>
      <c r="C10" s="25">
        <v>468</v>
      </c>
      <c r="D10" s="49"/>
      <c r="E10" s="50"/>
      <c r="F10" s="51">
        <v>970</v>
      </c>
      <c r="G10" s="52"/>
      <c r="H10" s="53">
        <f t="shared" si="0"/>
        <v>970</v>
      </c>
      <c r="I10" s="54"/>
      <c r="J10" s="55">
        <f t="shared" si="1"/>
        <v>970</v>
      </c>
      <c r="K10" s="56" t="s">
        <v>64</v>
      </c>
    </row>
    <row r="11" spans="1:11" ht="24.75" customHeight="1">
      <c r="A11" s="37"/>
      <c r="B11" s="48">
        <v>4</v>
      </c>
      <c r="C11" s="25">
        <v>611</v>
      </c>
      <c r="D11" s="49"/>
      <c r="E11" s="50"/>
      <c r="F11" s="51">
        <v>1050</v>
      </c>
      <c r="G11" s="52"/>
      <c r="H11" s="53">
        <f t="shared" si="0"/>
        <v>1050</v>
      </c>
      <c r="I11" s="54"/>
      <c r="J11" s="55">
        <f t="shared" si="1"/>
        <v>1050</v>
      </c>
      <c r="K11" s="56" t="s">
        <v>61</v>
      </c>
    </row>
    <row r="12" spans="1:11" ht="24.75" customHeight="1">
      <c r="A12" s="37"/>
      <c r="B12" s="48">
        <v>5</v>
      </c>
      <c r="C12" s="25">
        <v>573</v>
      </c>
      <c r="D12" s="49"/>
      <c r="E12" s="50"/>
      <c r="F12" s="51">
        <v>870</v>
      </c>
      <c r="G12" s="52"/>
      <c r="H12" s="53">
        <f t="shared" si="0"/>
        <v>870</v>
      </c>
      <c r="I12" s="54"/>
      <c r="J12" s="55">
        <f t="shared" si="1"/>
        <v>870</v>
      </c>
      <c r="K12" s="56"/>
    </row>
    <row r="13" spans="1:11" ht="24.75" customHeight="1">
      <c r="A13" s="37"/>
      <c r="B13" s="48">
        <v>6</v>
      </c>
      <c r="C13" s="25">
        <v>616</v>
      </c>
      <c r="D13" s="49"/>
      <c r="E13" s="50">
        <v>500</v>
      </c>
      <c r="F13" s="51">
        <v>900</v>
      </c>
      <c r="G13" s="52"/>
      <c r="H13" s="53">
        <f t="shared" si="0"/>
        <v>1400</v>
      </c>
      <c r="I13" s="54"/>
      <c r="J13" s="55">
        <f t="shared" si="1"/>
        <v>1400</v>
      </c>
      <c r="K13" s="56" t="s">
        <v>39</v>
      </c>
    </row>
    <row r="14" spans="1:11" ht="24.75" customHeight="1">
      <c r="A14" s="37"/>
      <c r="B14" s="48">
        <v>7</v>
      </c>
      <c r="C14" s="57">
        <v>468</v>
      </c>
      <c r="D14" s="58"/>
      <c r="E14" s="59"/>
      <c r="F14" s="60"/>
      <c r="G14" s="61"/>
      <c r="H14" s="53">
        <f t="shared" si="0"/>
        <v>0</v>
      </c>
      <c r="I14" s="62">
        <v>420</v>
      </c>
      <c r="J14" s="55">
        <f t="shared" si="1"/>
        <v>420</v>
      </c>
      <c r="K14" s="63" t="s">
        <v>64</v>
      </c>
    </row>
    <row r="15" spans="1:11" ht="24.75" customHeight="1">
      <c r="A15" s="37"/>
      <c r="B15" s="48">
        <v>8</v>
      </c>
      <c r="C15" s="57">
        <v>611</v>
      </c>
      <c r="D15" s="58"/>
      <c r="E15" s="59"/>
      <c r="F15" s="60">
        <v>510</v>
      </c>
      <c r="G15" s="61"/>
      <c r="H15" s="53">
        <f t="shared" si="0"/>
        <v>510</v>
      </c>
      <c r="I15" s="62"/>
      <c r="J15" s="55">
        <f t="shared" si="1"/>
        <v>510</v>
      </c>
      <c r="K15" s="63" t="s">
        <v>61</v>
      </c>
    </row>
    <row r="16" spans="1:11" ht="24.75" customHeight="1">
      <c r="A16" s="37"/>
      <c r="B16" s="48">
        <v>9</v>
      </c>
      <c r="C16" s="57">
        <v>568</v>
      </c>
      <c r="D16" s="58"/>
      <c r="E16" s="59"/>
      <c r="F16" s="60">
        <v>1110</v>
      </c>
      <c r="G16" s="61"/>
      <c r="H16" s="53">
        <f t="shared" si="0"/>
        <v>1110</v>
      </c>
      <c r="I16" s="62"/>
      <c r="J16" s="55">
        <f t="shared" si="1"/>
        <v>1110</v>
      </c>
      <c r="K16" s="63"/>
    </row>
    <row r="17" spans="1:11" ht="24.75" customHeight="1">
      <c r="A17" s="37"/>
      <c r="B17" s="48">
        <v>10</v>
      </c>
      <c r="C17" s="57">
        <v>370</v>
      </c>
      <c r="D17" s="58"/>
      <c r="E17" s="59"/>
      <c r="F17" s="60"/>
      <c r="G17" s="61"/>
      <c r="H17" s="53">
        <f t="shared" si="0"/>
        <v>0</v>
      </c>
      <c r="I17" s="62">
        <v>960</v>
      </c>
      <c r="J17" s="55">
        <f t="shared" si="1"/>
        <v>960</v>
      </c>
      <c r="K17" s="63"/>
    </row>
    <row r="18" spans="1:11" ht="24.75" customHeight="1">
      <c r="A18" s="37"/>
      <c r="B18" s="48">
        <v>11</v>
      </c>
      <c r="C18" s="57" t="s">
        <v>82</v>
      </c>
      <c r="D18" s="58"/>
      <c r="E18" s="59"/>
      <c r="F18" s="60"/>
      <c r="G18" s="61"/>
      <c r="H18" s="53">
        <f t="shared" si="0"/>
        <v>0</v>
      </c>
      <c r="I18" s="62">
        <v>710</v>
      </c>
      <c r="J18" s="55">
        <f t="shared" si="1"/>
        <v>710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390</v>
      </c>
      <c r="F26" s="51">
        <v>800</v>
      </c>
      <c r="G26" s="52"/>
      <c r="H26" s="53">
        <f aca="true" t="shared" si="2" ref="H26:H35">SUM(E26:G26)</f>
        <v>1190</v>
      </c>
      <c r="I26" s="54"/>
      <c r="J26" s="82">
        <f aca="true" t="shared" si="3" ref="J26:J35">H26+I26</f>
        <v>1190</v>
      </c>
      <c r="K26" s="56" t="s">
        <v>62</v>
      </c>
    </row>
    <row r="27" spans="1:11" ht="24.75" customHeight="1">
      <c r="A27" s="80"/>
      <c r="B27" s="64">
        <v>17</v>
      </c>
      <c r="C27" s="25">
        <v>611</v>
      </c>
      <c r="D27" s="49"/>
      <c r="E27" s="50">
        <v>550</v>
      </c>
      <c r="F27" s="51">
        <v>700</v>
      </c>
      <c r="G27" s="52"/>
      <c r="H27" s="53">
        <f t="shared" si="2"/>
        <v>1250</v>
      </c>
      <c r="I27" s="54"/>
      <c r="J27" s="82">
        <f t="shared" si="3"/>
        <v>1250</v>
      </c>
      <c r="K27" s="56" t="s">
        <v>62</v>
      </c>
    </row>
    <row r="28" spans="1:11" ht="24.75" customHeight="1">
      <c r="A28" s="80"/>
      <c r="B28" s="48">
        <v>18</v>
      </c>
      <c r="C28" s="57">
        <v>370</v>
      </c>
      <c r="D28" s="58"/>
      <c r="E28" s="59"/>
      <c r="F28" s="60"/>
      <c r="G28" s="61"/>
      <c r="H28" s="53">
        <f t="shared" si="2"/>
        <v>0</v>
      </c>
      <c r="I28" s="62">
        <v>640</v>
      </c>
      <c r="J28" s="82">
        <f t="shared" si="3"/>
        <v>640</v>
      </c>
      <c r="K28" s="63" t="s">
        <v>74</v>
      </c>
    </row>
    <row r="29" spans="1:11" ht="24.75" customHeight="1">
      <c r="A29" s="80"/>
      <c r="B29" s="48">
        <v>19</v>
      </c>
      <c r="C29" s="57">
        <v>463</v>
      </c>
      <c r="D29" s="58"/>
      <c r="E29" s="59"/>
      <c r="F29" s="60">
        <v>800</v>
      </c>
      <c r="G29" s="61">
        <v>300</v>
      </c>
      <c r="H29" s="53">
        <f t="shared" si="2"/>
        <v>1100</v>
      </c>
      <c r="I29" s="62"/>
      <c r="J29" s="82">
        <f t="shared" si="3"/>
        <v>1100</v>
      </c>
      <c r="K29" s="63" t="s">
        <v>63</v>
      </c>
    </row>
    <row r="30" spans="1:11" ht="24.75" customHeight="1">
      <c r="A30" s="80"/>
      <c r="B30" s="48">
        <v>20</v>
      </c>
      <c r="C30" s="57">
        <v>616</v>
      </c>
      <c r="D30" s="58"/>
      <c r="E30" s="59">
        <v>310</v>
      </c>
      <c r="F30" s="60">
        <v>600</v>
      </c>
      <c r="G30" s="61"/>
      <c r="H30" s="53">
        <f t="shared" si="2"/>
        <v>910</v>
      </c>
      <c r="I30" s="62"/>
      <c r="J30" s="82">
        <f t="shared" si="3"/>
        <v>910</v>
      </c>
      <c r="K30" s="63" t="s">
        <v>39</v>
      </c>
    </row>
    <row r="31" spans="1:11" ht="24.75" customHeight="1">
      <c r="A31" s="80"/>
      <c r="B31" s="48">
        <v>21</v>
      </c>
      <c r="C31" s="57">
        <v>568</v>
      </c>
      <c r="D31" s="58"/>
      <c r="E31" s="59">
        <v>1510</v>
      </c>
      <c r="F31" s="60"/>
      <c r="G31" s="61"/>
      <c r="H31" s="53">
        <f t="shared" si="2"/>
        <v>1510</v>
      </c>
      <c r="I31" s="62"/>
      <c r="J31" s="82">
        <f t="shared" si="3"/>
        <v>1510</v>
      </c>
      <c r="K31" s="63" t="s">
        <v>66</v>
      </c>
    </row>
    <row r="32" spans="1:11" ht="24.75" customHeight="1">
      <c r="A32" s="80"/>
      <c r="B32" s="48">
        <v>22</v>
      </c>
      <c r="C32" s="57">
        <v>468</v>
      </c>
      <c r="D32" s="58"/>
      <c r="E32" s="59"/>
      <c r="F32" s="60"/>
      <c r="G32" s="61"/>
      <c r="H32" s="53">
        <f t="shared" si="2"/>
        <v>0</v>
      </c>
      <c r="I32" s="62">
        <v>730</v>
      </c>
      <c r="J32" s="82">
        <f t="shared" si="3"/>
        <v>730</v>
      </c>
      <c r="K32" s="63" t="s">
        <v>64</v>
      </c>
    </row>
    <row r="33" spans="1:11" ht="24.75" customHeight="1">
      <c r="A33" s="80"/>
      <c r="B33" s="48">
        <v>23</v>
      </c>
      <c r="C33" s="57">
        <v>568</v>
      </c>
      <c r="D33" s="58"/>
      <c r="E33" s="59">
        <v>3540</v>
      </c>
      <c r="F33" s="60"/>
      <c r="G33" s="61"/>
      <c r="H33" s="53">
        <f t="shared" si="2"/>
        <v>3540</v>
      </c>
      <c r="I33" s="62"/>
      <c r="J33" s="82">
        <f t="shared" si="3"/>
        <v>3540</v>
      </c>
      <c r="K33" s="63" t="s">
        <v>66</v>
      </c>
    </row>
    <row r="34" spans="1:11" ht="24.75" customHeight="1">
      <c r="A34" s="80"/>
      <c r="B34" s="48">
        <v>24</v>
      </c>
      <c r="C34" s="57">
        <v>463</v>
      </c>
      <c r="D34" s="58"/>
      <c r="E34" s="59"/>
      <c r="F34" s="60">
        <v>630</v>
      </c>
      <c r="G34" s="61"/>
      <c r="H34" s="53">
        <f t="shared" si="2"/>
        <v>630</v>
      </c>
      <c r="I34" s="62"/>
      <c r="J34" s="82">
        <f t="shared" si="3"/>
        <v>630</v>
      </c>
      <c r="K34" s="63" t="s">
        <v>63</v>
      </c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/>
      <c r="F39" s="87">
        <v>620</v>
      </c>
      <c r="G39" s="88"/>
      <c r="H39" s="89">
        <f aca="true" t="shared" si="4" ref="H39:H48">SUM(E39:G39)</f>
        <v>620</v>
      </c>
      <c r="I39" s="90"/>
      <c r="J39" s="91">
        <f aca="true" t="shared" si="5" ref="J39:J48">H39+I39</f>
        <v>620</v>
      </c>
      <c r="K39" s="92" t="s">
        <v>39</v>
      </c>
    </row>
    <row r="40" spans="1:11" ht="24.75" customHeight="1">
      <c r="A40" s="37"/>
      <c r="B40" s="64">
        <v>27</v>
      </c>
      <c r="C40" s="57">
        <v>463</v>
      </c>
      <c r="D40" s="58"/>
      <c r="E40" s="59"/>
      <c r="F40" s="60"/>
      <c r="G40" s="61"/>
      <c r="H40" s="89">
        <f t="shared" si="4"/>
        <v>0</v>
      </c>
      <c r="I40" s="62">
        <v>470</v>
      </c>
      <c r="J40" s="91">
        <f t="shared" si="5"/>
        <v>470</v>
      </c>
      <c r="K40" s="63" t="s">
        <v>64</v>
      </c>
    </row>
    <row r="41" spans="1:11" ht="24.75" customHeight="1">
      <c r="A41" s="37"/>
      <c r="B41" s="48">
        <v>28</v>
      </c>
      <c r="C41" s="57">
        <v>611</v>
      </c>
      <c r="D41" s="58"/>
      <c r="E41" s="59">
        <v>260</v>
      </c>
      <c r="F41" s="60">
        <v>400</v>
      </c>
      <c r="G41" s="61"/>
      <c r="H41" s="89">
        <f t="shared" si="4"/>
        <v>660</v>
      </c>
      <c r="I41" s="62"/>
      <c r="J41" s="91">
        <f t="shared" si="5"/>
        <v>660</v>
      </c>
      <c r="K41" s="63" t="s">
        <v>63</v>
      </c>
    </row>
    <row r="42" spans="1:11" ht="24.75" customHeight="1">
      <c r="A42" s="37"/>
      <c r="B42" s="48">
        <v>29</v>
      </c>
      <c r="C42" s="57">
        <v>569</v>
      </c>
      <c r="D42" s="58"/>
      <c r="E42" s="59"/>
      <c r="F42" s="60"/>
      <c r="G42" s="61">
        <v>1020</v>
      </c>
      <c r="H42" s="89">
        <f t="shared" si="4"/>
        <v>1020</v>
      </c>
      <c r="I42" s="62"/>
      <c r="J42" s="91">
        <f t="shared" si="5"/>
        <v>1020</v>
      </c>
      <c r="K42" s="63" t="s">
        <v>67</v>
      </c>
    </row>
    <row r="43" spans="1:11" ht="24.75" customHeight="1">
      <c r="A43" s="37"/>
      <c r="B43" s="48">
        <v>30</v>
      </c>
      <c r="C43" s="57">
        <v>616</v>
      </c>
      <c r="D43" s="58"/>
      <c r="E43" s="59">
        <v>470</v>
      </c>
      <c r="F43" s="60">
        <v>700</v>
      </c>
      <c r="G43" s="61">
        <v>100</v>
      </c>
      <c r="H43" s="89">
        <f t="shared" si="4"/>
        <v>1270</v>
      </c>
      <c r="I43" s="62">
        <v>200</v>
      </c>
      <c r="J43" s="91">
        <f t="shared" si="5"/>
        <v>1470</v>
      </c>
      <c r="K43" s="63" t="s">
        <v>39</v>
      </c>
    </row>
    <row r="44" spans="1:11" ht="24.75" customHeight="1">
      <c r="A44" s="37"/>
      <c r="B44" s="48">
        <v>31</v>
      </c>
      <c r="C44" s="57">
        <v>611</v>
      </c>
      <c r="D44" s="58"/>
      <c r="E44" s="59"/>
      <c r="F44" s="60">
        <v>400</v>
      </c>
      <c r="G44" s="61">
        <v>110</v>
      </c>
      <c r="H44" s="89">
        <f t="shared" si="4"/>
        <v>510</v>
      </c>
      <c r="I44" s="62"/>
      <c r="J44" s="91">
        <f t="shared" si="5"/>
        <v>510</v>
      </c>
      <c r="K44" s="63" t="s">
        <v>63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7530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12490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1530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21550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4130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25680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10490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618</v>
      </c>
      <c r="C60" s="119"/>
      <c r="D60" s="120">
        <v>11520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22.01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4903</v>
      </c>
      <c r="C82" s="119"/>
      <c r="D82" s="120">
        <v>31040</v>
      </c>
      <c r="E82" s="63"/>
      <c r="F82" s="57"/>
      <c r="G82" s="121">
        <v>5110</v>
      </c>
      <c r="H82" s="57"/>
      <c r="I82" s="122"/>
      <c r="J82" s="63">
        <v>3760</v>
      </c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2580</v>
      </c>
      <c r="E83" s="63"/>
      <c r="F83" s="57"/>
      <c r="G83" s="121">
        <v>3260</v>
      </c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2410</v>
      </c>
      <c r="E84" s="63"/>
      <c r="F84" s="57"/>
      <c r="G84" s="121">
        <v>3070</v>
      </c>
      <c r="H84" s="57">
        <v>146</v>
      </c>
      <c r="I84" s="122">
        <v>73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2940</v>
      </c>
      <c r="E85" s="63">
        <v>68</v>
      </c>
      <c r="F85" s="57">
        <v>34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>
        <v>374</v>
      </c>
      <c r="C86" s="119"/>
      <c r="D86" s="120">
        <v>3200</v>
      </c>
      <c r="E86" s="63">
        <v>62</v>
      </c>
      <c r="F86" s="57">
        <v>31</v>
      </c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>
        <v>618</v>
      </c>
      <c r="C87" s="119"/>
      <c r="D87" s="120">
        <v>4150</v>
      </c>
      <c r="E87" s="63">
        <v>64</v>
      </c>
      <c r="F87" s="57">
        <v>32</v>
      </c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61.519999999999996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340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170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24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611</v>
      </c>
      <c r="D8" s="40"/>
      <c r="E8" s="41">
        <v>360</v>
      </c>
      <c r="F8" s="42">
        <v>900</v>
      </c>
      <c r="G8" s="43"/>
      <c r="H8" s="44">
        <f aca="true" t="shared" si="0" ref="H8:H22">SUM(E8:G8)</f>
        <v>1260</v>
      </c>
      <c r="I8" s="45"/>
      <c r="J8" s="46">
        <f aca="true" t="shared" si="1" ref="J8:J22">H8+I8</f>
        <v>1260</v>
      </c>
      <c r="K8" s="47" t="s">
        <v>61</v>
      </c>
    </row>
    <row r="9" spans="1:11" ht="24.75" customHeight="1">
      <c r="A9" s="37"/>
      <c r="B9" s="48">
        <v>2</v>
      </c>
      <c r="C9" s="25">
        <v>616</v>
      </c>
      <c r="D9" s="49"/>
      <c r="E9" s="50">
        <v>330</v>
      </c>
      <c r="F9" s="51">
        <v>800</v>
      </c>
      <c r="G9" s="52"/>
      <c r="H9" s="53">
        <f t="shared" si="0"/>
        <v>1130</v>
      </c>
      <c r="I9" s="54"/>
      <c r="J9" s="55">
        <f t="shared" si="1"/>
        <v>1130</v>
      </c>
      <c r="K9" s="56" t="s">
        <v>39</v>
      </c>
    </row>
    <row r="10" spans="1:11" ht="24.75" customHeight="1">
      <c r="A10" s="37"/>
      <c r="B10" s="48">
        <v>3</v>
      </c>
      <c r="C10" s="25">
        <v>468</v>
      </c>
      <c r="D10" s="49"/>
      <c r="E10" s="50"/>
      <c r="F10" s="51">
        <v>700</v>
      </c>
      <c r="G10" s="52"/>
      <c r="H10" s="53">
        <f t="shared" si="0"/>
        <v>700</v>
      </c>
      <c r="I10" s="54"/>
      <c r="J10" s="55">
        <f t="shared" si="1"/>
        <v>700</v>
      </c>
      <c r="K10" s="56" t="s">
        <v>64</v>
      </c>
    </row>
    <row r="11" spans="1:11" ht="24.75" customHeight="1">
      <c r="A11" s="37"/>
      <c r="B11" s="48">
        <v>4</v>
      </c>
      <c r="C11" s="25">
        <v>568</v>
      </c>
      <c r="D11" s="49"/>
      <c r="E11" s="50">
        <v>3250</v>
      </c>
      <c r="F11" s="51"/>
      <c r="G11" s="52"/>
      <c r="H11" s="53">
        <f t="shared" si="0"/>
        <v>3250</v>
      </c>
      <c r="I11" s="54"/>
      <c r="J11" s="55">
        <f t="shared" si="1"/>
        <v>3250</v>
      </c>
      <c r="K11" s="56" t="s">
        <v>83</v>
      </c>
    </row>
    <row r="12" spans="1:11" ht="24.75" customHeight="1">
      <c r="A12" s="37"/>
      <c r="B12" s="48">
        <v>5</v>
      </c>
      <c r="C12" s="25">
        <v>370</v>
      </c>
      <c r="D12" s="49"/>
      <c r="E12" s="50"/>
      <c r="F12" s="51"/>
      <c r="G12" s="52"/>
      <c r="H12" s="53">
        <f t="shared" si="0"/>
        <v>0</v>
      </c>
      <c r="I12" s="54">
        <v>1010</v>
      </c>
      <c r="J12" s="55">
        <f t="shared" si="1"/>
        <v>1010</v>
      </c>
      <c r="K12" s="56" t="s">
        <v>84</v>
      </c>
    </row>
    <row r="13" spans="1:11" ht="24.75" customHeight="1">
      <c r="A13" s="37"/>
      <c r="B13" s="48">
        <v>6</v>
      </c>
      <c r="C13" s="25">
        <v>463</v>
      </c>
      <c r="D13" s="49"/>
      <c r="E13" s="50"/>
      <c r="F13" s="51">
        <v>850</v>
      </c>
      <c r="G13" s="52"/>
      <c r="H13" s="53">
        <f t="shared" si="0"/>
        <v>850</v>
      </c>
      <c r="I13" s="54"/>
      <c r="J13" s="55">
        <f t="shared" si="1"/>
        <v>850</v>
      </c>
      <c r="K13" s="56"/>
    </row>
    <row r="14" spans="1:11" ht="24.75" customHeight="1">
      <c r="A14" s="37"/>
      <c r="B14" s="48">
        <v>7</v>
      </c>
      <c r="C14" s="57">
        <v>611</v>
      </c>
      <c r="D14" s="58"/>
      <c r="E14" s="59"/>
      <c r="F14" s="60">
        <v>870</v>
      </c>
      <c r="G14" s="61"/>
      <c r="H14" s="53">
        <f t="shared" si="0"/>
        <v>870</v>
      </c>
      <c r="I14" s="62"/>
      <c r="J14" s="55">
        <f t="shared" si="1"/>
        <v>870</v>
      </c>
      <c r="K14" s="63" t="s">
        <v>61</v>
      </c>
    </row>
    <row r="15" spans="1:11" ht="24.75" customHeight="1">
      <c r="A15" s="37"/>
      <c r="B15" s="48">
        <v>8</v>
      </c>
      <c r="C15" s="57">
        <v>616</v>
      </c>
      <c r="D15" s="58"/>
      <c r="E15" s="59">
        <v>350</v>
      </c>
      <c r="F15" s="60">
        <v>1000</v>
      </c>
      <c r="G15" s="61"/>
      <c r="H15" s="53">
        <f t="shared" si="0"/>
        <v>1350</v>
      </c>
      <c r="I15" s="62"/>
      <c r="J15" s="55">
        <f t="shared" si="1"/>
        <v>1350</v>
      </c>
      <c r="K15" s="63" t="s">
        <v>39</v>
      </c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240</v>
      </c>
      <c r="F26" s="51">
        <v>1000</v>
      </c>
      <c r="G26" s="52"/>
      <c r="H26" s="53">
        <f aca="true" t="shared" si="2" ref="H26:H35">SUM(E26:G26)</f>
        <v>1240</v>
      </c>
      <c r="I26" s="54"/>
      <c r="J26" s="82">
        <f aca="true" t="shared" si="3" ref="J26:J35">H26+I26</f>
        <v>1240</v>
      </c>
      <c r="K26" s="56" t="s">
        <v>62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590</v>
      </c>
      <c r="F27" s="51">
        <v>1000</v>
      </c>
      <c r="G27" s="52"/>
      <c r="H27" s="53">
        <f t="shared" si="2"/>
        <v>1590</v>
      </c>
      <c r="I27" s="54"/>
      <c r="J27" s="82">
        <f t="shared" si="3"/>
        <v>1590</v>
      </c>
      <c r="K27" s="56" t="s">
        <v>39</v>
      </c>
    </row>
    <row r="28" spans="1:11" ht="24.75" customHeight="1">
      <c r="A28" s="80"/>
      <c r="B28" s="48">
        <v>18</v>
      </c>
      <c r="C28" s="57">
        <v>611</v>
      </c>
      <c r="D28" s="58"/>
      <c r="E28" s="59"/>
      <c r="F28" s="60">
        <v>500</v>
      </c>
      <c r="G28" s="61">
        <v>180</v>
      </c>
      <c r="H28" s="53">
        <f t="shared" si="2"/>
        <v>680</v>
      </c>
      <c r="I28" s="62"/>
      <c r="J28" s="82">
        <f t="shared" si="3"/>
        <v>680</v>
      </c>
      <c r="K28" s="63" t="s">
        <v>62</v>
      </c>
    </row>
    <row r="29" spans="1:11" ht="24.75" customHeight="1">
      <c r="A29" s="80"/>
      <c r="B29" s="48">
        <v>19</v>
      </c>
      <c r="C29" s="57">
        <v>468</v>
      </c>
      <c r="D29" s="58"/>
      <c r="E29" s="59"/>
      <c r="F29" s="60">
        <v>600</v>
      </c>
      <c r="G29" s="61"/>
      <c r="H29" s="53">
        <f t="shared" si="2"/>
        <v>600</v>
      </c>
      <c r="I29" s="62">
        <v>190</v>
      </c>
      <c r="J29" s="82">
        <f t="shared" si="3"/>
        <v>790</v>
      </c>
      <c r="K29" s="63" t="s">
        <v>64</v>
      </c>
    </row>
    <row r="30" spans="1:11" ht="24.75" customHeight="1">
      <c r="A30" s="80"/>
      <c r="B30" s="48">
        <v>20</v>
      </c>
      <c r="C30" s="57">
        <v>370</v>
      </c>
      <c r="D30" s="58"/>
      <c r="E30" s="59"/>
      <c r="F30" s="60"/>
      <c r="G30" s="61"/>
      <c r="H30" s="53">
        <f t="shared" si="2"/>
        <v>0</v>
      </c>
      <c r="I30" s="62">
        <v>750</v>
      </c>
      <c r="J30" s="82">
        <f t="shared" si="3"/>
        <v>750</v>
      </c>
      <c r="K30" s="63" t="s">
        <v>74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270</v>
      </c>
      <c r="F31" s="60">
        <v>600</v>
      </c>
      <c r="G31" s="61"/>
      <c r="H31" s="53">
        <f t="shared" si="2"/>
        <v>870</v>
      </c>
      <c r="I31" s="62"/>
      <c r="J31" s="82">
        <f t="shared" si="3"/>
        <v>870</v>
      </c>
      <c r="K31" s="63" t="s">
        <v>63</v>
      </c>
    </row>
    <row r="32" spans="1:11" ht="24.75" customHeight="1">
      <c r="A32" s="80"/>
      <c r="B32" s="48">
        <v>22</v>
      </c>
      <c r="C32" s="57">
        <v>616</v>
      </c>
      <c r="D32" s="58"/>
      <c r="E32" s="59">
        <v>370</v>
      </c>
      <c r="F32" s="60">
        <v>600</v>
      </c>
      <c r="G32" s="61"/>
      <c r="H32" s="53">
        <f t="shared" si="2"/>
        <v>970</v>
      </c>
      <c r="I32" s="62"/>
      <c r="J32" s="82">
        <f t="shared" si="3"/>
        <v>970</v>
      </c>
      <c r="K32" s="63" t="s">
        <v>39</v>
      </c>
    </row>
    <row r="33" spans="1:11" ht="24.75" customHeight="1">
      <c r="A33" s="80"/>
      <c r="B33" s="48">
        <v>23</v>
      </c>
      <c r="C33" s="57">
        <v>468</v>
      </c>
      <c r="D33" s="58"/>
      <c r="E33" s="59">
        <v>310</v>
      </c>
      <c r="F33" s="60">
        <v>600</v>
      </c>
      <c r="G33" s="61"/>
      <c r="H33" s="53">
        <f t="shared" si="2"/>
        <v>910</v>
      </c>
      <c r="I33" s="62"/>
      <c r="J33" s="82">
        <f t="shared" si="3"/>
        <v>910</v>
      </c>
      <c r="K33" s="63" t="s">
        <v>64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/>
      <c r="F39" s="87">
        <v>400</v>
      </c>
      <c r="G39" s="88">
        <v>210</v>
      </c>
      <c r="H39" s="89">
        <f aca="true" t="shared" si="4" ref="H39:H48">SUM(E39:G39)</f>
        <v>610</v>
      </c>
      <c r="I39" s="90"/>
      <c r="J39" s="91">
        <f aca="true" t="shared" si="5" ref="J39:J48">H39+I39</f>
        <v>610</v>
      </c>
      <c r="K39" s="92" t="s">
        <v>63</v>
      </c>
    </row>
    <row r="40" spans="1:11" ht="24.75" customHeight="1">
      <c r="A40" s="37"/>
      <c r="B40" s="64">
        <v>27</v>
      </c>
      <c r="C40" s="57">
        <v>569</v>
      </c>
      <c r="D40" s="58"/>
      <c r="E40" s="59"/>
      <c r="F40" s="60"/>
      <c r="G40" s="61"/>
      <c r="H40" s="89">
        <f t="shared" si="4"/>
        <v>0</v>
      </c>
      <c r="I40" s="62">
        <v>1290</v>
      </c>
      <c r="J40" s="91">
        <f t="shared" si="5"/>
        <v>1290</v>
      </c>
      <c r="K40" s="63" t="s">
        <v>85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400</v>
      </c>
      <c r="F41" s="60">
        <v>700</v>
      </c>
      <c r="G41" s="61">
        <v>200</v>
      </c>
      <c r="H41" s="89">
        <f t="shared" si="4"/>
        <v>1300</v>
      </c>
      <c r="I41" s="62"/>
      <c r="J41" s="91">
        <f t="shared" si="5"/>
        <v>1300</v>
      </c>
      <c r="K41" s="63" t="s">
        <v>64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450</v>
      </c>
      <c r="G42" s="61"/>
      <c r="H42" s="89">
        <f t="shared" si="4"/>
        <v>450</v>
      </c>
      <c r="I42" s="62"/>
      <c r="J42" s="91">
        <f t="shared" si="5"/>
        <v>450</v>
      </c>
      <c r="K42" s="63" t="s">
        <v>63</v>
      </c>
    </row>
    <row r="43" spans="1:13" ht="24.75" customHeight="1">
      <c r="A43" s="37"/>
      <c r="B43" s="48">
        <v>30</v>
      </c>
      <c r="C43" s="57">
        <v>569</v>
      </c>
      <c r="D43" s="58"/>
      <c r="E43" s="59"/>
      <c r="F43" s="60"/>
      <c r="G43" s="61"/>
      <c r="H43" s="89">
        <f t="shared" si="4"/>
        <v>0</v>
      </c>
      <c r="I43" s="62">
        <v>660</v>
      </c>
      <c r="J43" s="91">
        <f t="shared" si="5"/>
        <v>660</v>
      </c>
      <c r="K43" s="63" t="s">
        <v>67</v>
      </c>
      <c r="M43" t="s">
        <v>86</v>
      </c>
    </row>
    <row r="44" spans="1:11" ht="24.75" customHeight="1">
      <c r="A44" s="37"/>
      <c r="B44" s="48">
        <v>31</v>
      </c>
      <c r="C44" s="57">
        <v>610</v>
      </c>
      <c r="D44" s="58"/>
      <c r="E44" s="59">
        <v>480</v>
      </c>
      <c r="F44" s="60">
        <v>800</v>
      </c>
      <c r="G44" s="61">
        <v>200</v>
      </c>
      <c r="H44" s="89">
        <f t="shared" si="4"/>
        <v>1480</v>
      </c>
      <c r="I44" s="62"/>
      <c r="J44" s="91">
        <f t="shared" si="5"/>
        <v>1480</v>
      </c>
      <c r="K44" s="63" t="s">
        <v>64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3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  <c r="M46" t="s">
        <v>87</v>
      </c>
    </row>
    <row r="47" spans="1:13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  <c r="M47" t="s">
        <v>87</v>
      </c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6950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12370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790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20110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3900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24010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2870</v>
      </c>
      <c r="E82" s="63"/>
      <c r="F82" s="57"/>
      <c r="G82" s="121">
        <v>3060</v>
      </c>
      <c r="H82" s="57">
        <v>184</v>
      </c>
      <c r="I82" s="122">
        <v>92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3560</v>
      </c>
      <c r="E83" s="63"/>
      <c r="F83" s="57"/>
      <c r="G83" s="121">
        <v>3140</v>
      </c>
      <c r="H83" s="57">
        <v>185</v>
      </c>
      <c r="I83" s="122">
        <v>92.5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3680</v>
      </c>
      <c r="E84" s="63">
        <v>69</v>
      </c>
      <c r="F84" s="57">
        <v>35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3730</v>
      </c>
      <c r="E85" s="63">
        <v>71</v>
      </c>
      <c r="F85" s="57">
        <v>35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4710</v>
      </c>
      <c r="E86" s="63"/>
      <c r="F86" s="57"/>
      <c r="G86" s="121">
        <v>7150</v>
      </c>
      <c r="H86" s="57"/>
      <c r="I86" s="122"/>
      <c r="J86" s="63">
        <v>3780</v>
      </c>
      <c r="K86" s="57">
        <v>215</v>
      </c>
      <c r="L86" s="123">
        <v>107</v>
      </c>
      <c r="M86" s="118"/>
    </row>
    <row r="87" spans="1:13" ht="24.75" customHeight="1">
      <c r="A87" s="117">
        <v>6</v>
      </c>
      <c r="B87" s="118">
        <v>4903</v>
      </c>
      <c r="C87" s="119"/>
      <c r="D87" s="120">
        <v>4000</v>
      </c>
      <c r="E87" s="63"/>
      <c r="F87" s="57"/>
      <c r="G87" s="121">
        <v>7410</v>
      </c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47.09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724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361.5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79">
      <selection activeCell="G87" sqref="G87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25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/>
      <c r="F8" s="42">
        <v>940</v>
      </c>
      <c r="G8" s="43"/>
      <c r="H8" s="44">
        <f aca="true" t="shared" si="0" ref="H8:H22">SUM(E8:G8)</f>
        <v>940</v>
      </c>
      <c r="I8" s="45"/>
      <c r="J8" s="46">
        <f aca="true" t="shared" si="1" ref="J8:J22">H8+I8</f>
        <v>940</v>
      </c>
      <c r="K8" s="47" t="s">
        <v>64</v>
      </c>
    </row>
    <row r="9" spans="1:11" ht="24.75" customHeight="1">
      <c r="A9" s="37"/>
      <c r="B9" s="48">
        <v>2</v>
      </c>
      <c r="C9" s="25">
        <v>611</v>
      </c>
      <c r="D9" s="49"/>
      <c r="E9" s="50">
        <v>900</v>
      </c>
      <c r="F9" s="51">
        <v>680</v>
      </c>
      <c r="G9" s="52"/>
      <c r="H9" s="53">
        <f t="shared" si="0"/>
        <v>1580</v>
      </c>
      <c r="I9" s="54"/>
      <c r="J9" s="55">
        <f t="shared" si="1"/>
        <v>1580</v>
      </c>
      <c r="K9" s="56" t="s">
        <v>61</v>
      </c>
    </row>
    <row r="10" spans="1:11" ht="24.75" customHeight="1">
      <c r="A10" s="37"/>
      <c r="B10" s="48">
        <v>3</v>
      </c>
      <c r="C10" s="25">
        <v>616</v>
      </c>
      <c r="D10" s="49"/>
      <c r="E10" s="50">
        <v>330</v>
      </c>
      <c r="F10" s="51">
        <v>1000</v>
      </c>
      <c r="G10" s="52"/>
      <c r="H10" s="53">
        <f t="shared" si="0"/>
        <v>1330</v>
      </c>
      <c r="I10" s="54"/>
      <c r="J10" s="55">
        <f t="shared" si="1"/>
        <v>1330</v>
      </c>
      <c r="K10" s="56" t="s">
        <v>39</v>
      </c>
    </row>
    <row r="11" spans="1:11" ht="24.75" customHeight="1">
      <c r="A11" s="37"/>
      <c r="B11" s="48">
        <v>4</v>
      </c>
      <c r="C11" s="25">
        <v>463</v>
      </c>
      <c r="D11" s="49"/>
      <c r="E11" s="50"/>
      <c r="F11" s="51">
        <v>810</v>
      </c>
      <c r="G11" s="52"/>
      <c r="H11" s="53">
        <f t="shared" si="0"/>
        <v>810</v>
      </c>
      <c r="I11" s="54"/>
      <c r="J11" s="55">
        <f t="shared" si="1"/>
        <v>810</v>
      </c>
      <c r="K11" s="56" t="s">
        <v>63</v>
      </c>
    </row>
    <row r="12" spans="1:11" ht="24.75" customHeight="1">
      <c r="A12" s="37"/>
      <c r="B12" s="48">
        <v>5</v>
      </c>
      <c r="C12" s="25">
        <v>573</v>
      </c>
      <c r="D12" s="49"/>
      <c r="E12" s="50"/>
      <c r="F12" s="51"/>
      <c r="G12" s="52"/>
      <c r="H12" s="53">
        <f t="shared" si="0"/>
        <v>0</v>
      </c>
      <c r="I12" s="54">
        <v>390</v>
      </c>
      <c r="J12" s="55">
        <f t="shared" si="1"/>
        <v>390</v>
      </c>
      <c r="K12" s="56"/>
    </row>
    <row r="13" spans="1:11" ht="24.75" customHeight="1">
      <c r="A13" s="37"/>
      <c r="B13" s="48">
        <v>6</v>
      </c>
      <c r="C13" s="25">
        <v>370</v>
      </c>
      <c r="D13" s="49"/>
      <c r="E13" s="50"/>
      <c r="F13" s="51"/>
      <c r="G13" s="52"/>
      <c r="H13" s="53">
        <f t="shared" si="0"/>
        <v>0</v>
      </c>
      <c r="I13" s="54">
        <v>770</v>
      </c>
      <c r="J13" s="55">
        <f t="shared" si="1"/>
        <v>770</v>
      </c>
      <c r="K13" s="56" t="s">
        <v>65</v>
      </c>
    </row>
    <row r="14" spans="1:11" ht="24.75" customHeight="1">
      <c r="A14" s="37"/>
      <c r="B14" s="48">
        <v>7</v>
      </c>
      <c r="C14" s="57">
        <v>615</v>
      </c>
      <c r="D14" s="58"/>
      <c r="E14" s="59"/>
      <c r="F14" s="60">
        <v>1030</v>
      </c>
      <c r="G14" s="61"/>
      <c r="H14" s="53">
        <f t="shared" si="0"/>
        <v>1030</v>
      </c>
      <c r="I14" s="62"/>
      <c r="J14" s="55">
        <f t="shared" si="1"/>
        <v>1030</v>
      </c>
      <c r="K14" s="63" t="s">
        <v>64</v>
      </c>
    </row>
    <row r="15" spans="1:11" ht="24.75" customHeight="1">
      <c r="A15" s="37"/>
      <c r="B15" s="48">
        <v>8</v>
      </c>
      <c r="C15" s="57">
        <v>463</v>
      </c>
      <c r="D15" s="58"/>
      <c r="E15" s="59"/>
      <c r="F15" s="60">
        <v>490</v>
      </c>
      <c r="G15" s="61"/>
      <c r="H15" s="53">
        <f t="shared" si="0"/>
        <v>490</v>
      </c>
      <c r="I15" s="62"/>
      <c r="J15" s="55">
        <f t="shared" si="1"/>
        <v>490</v>
      </c>
      <c r="K15" s="63" t="s">
        <v>62</v>
      </c>
    </row>
    <row r="16" spans="1:11" ht="24.75" customHeight="1">
      <c r="A16" s="37"/>
      <c r="B16" s="48">
        <v>9</v>
      </c>
      <c r="C16" s="57">
        <v>616</v>
      </c>
      <c r="D16" s="58"/>
      <c r="E16" s="59"/>
      <c r="F16" s="60">
        <v>1130</v>
      </c>
      <c r="G16" s="61"/>
      <c r="H16" s="53">
        <f t="shared" si="0"/>
        <v>1130</v>
      </c>
      <c r="I16" s="62"/>
      <c r="J16" s="55">
        <f t="shared" si="1"/>
        <v>1130</v>
      </c>
      <c r="K16" s="63" t="s">
        <v>39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/>
      <c r="F26" s="51">
        <v>530</v>
      </c>
      <c r="G26" s="52">
        <v>100</v>
      </c>
      <c r="H26" s="53">
        <f aca="true" t="shared" si="2" ref="H26:H35">SUM(E26:G26)</f>
        <v>630</v>
      </c>
      <c r="I26" s="54"/>
      <c r="J26" s="82">
        <f aca="true" t="shared" si="3" ref="J26:J35">H26+I26</f>
        <v>630</v>
      </c>
      <c r="K26" s="56" t="s">
        <v>62</v>
      </c>
    </row>
    <row r="27" spans="1:11" ht="24.75" customHeight="1">
      <c r="A27" s="80"/>
      <c r="B27" s="64">
        <v>17</v>
      </c>
      <c r="C27" s="25">
        <v>370</v>
      </c>
      <c r="D27" s="49"/>
      <c r="E27" s="50"/>
      <c r="F27" s="51"/>
      <c r="G27" s="52"/>
      <c r="H27" s="53">
        <f t="shared" si="2"/>
        <v>0</v>
      </c>
      <c r="I27" s="54">
        <v>700</v>
      </c>
      <c r="J27" s="82">
        <f t="shared" si="3"/>
        <v>700</v>
      </c>
      <c r="K27" s="56" t="s">
        <v>88</v>
      </c>
    </row>
    <row r="28" spans="1:11" ht="24.75" customHeight="1">
      <c r="A28" s="80"/>
      <c r="B28" s="48">
        <v>18</v>
      </c>
      <c r="C28" s="57">
        <v>613</v>
      </c>
      <c r="D28" s="58"/>
      <c r="E28" s="59"/>
      <c r="F28" s="60">
        <v>280</v>
      </c>
      <c r="G28" s="61">
        <v>800</v>
      </c>
      <c r="H28" s="53">
        <f t="shared" si="2"/>
        <v>1080</v>
      </c>
      <c r="I28" s="62"/>
      <c r="J28" s="82">
        <f t="shared" si="3"/>
        <v>1080</v>
      </c>
      <c r="K28" s="63" t="s">
        <v>63</v>
      </c>
    </row>
    <row r="29" spans="1:11" ht="24.75" customHeight="1">
      <c r="A29" s="80"/>
      <c r="B29" s="48">
        <v>19</v>
      </c>
      <c r="C29" s="57">
        <v>611</v>
      </c>
      <c r="D29" s="58"/>
      <c r="E29" s="59"/>
      <c r="F29" s="60">
        <v>910</v>
      </c>
      <c r="G29" s="61"/>
      <c r="H29" s="53">
        <f t="shared" si="2"/>
        <v>910</v>
      </c>
      <c r="I29" s="62"/>
      <c r="J29" s="82">
        <f t="shared" si="3"/>
        <v>910</v>
      </c>
      <c r="K29" s="63" t="s">
        <v>62</v>
      </c>
    </row>
    <row r="30" spans="1:11" ht="24.75" customHeight="1">
      <c r="A30" s="80"/>
      <c r="B30" s="48">
        <v>20</v>
      </c>
      <c r="C30" s="57">
        <v>615</v>
      </c>
      <c r="D30" s="58"/>
      <c r="E30" s="59"/>
      <c r="F30" s="60"/>
      <c r="G30" s="61"/>
      <c r="H30" s="53">
        <f t="shared" si="2"/>
        <v>0</v>
      </c>
      <c r="I30" s="62">
        <v>830</v>
      </c>
      <c r="J30" s="82">
        <f t="shared" si="3"/>
        <v>830</v>
      </c>
      <c r="K30" s="63" t="s">
        <v>64</v>
      </c>
    </row>
    <row r="31" spans="1:11" ht="24.75" customHeight="1">
      <c r="A31" s="80"/>
      <c r="B31" s="48">
        <v>21</v>
      </c>
      <c r="C31" s="57">
        <v>616</v>
      </c>
      <c r="D31" s="58"/>
      <c r="E31" s="59"/>
      <c r="F31" s="60">
        <v>600</v>
      </c>
      <c r="G31" s="61">
        <v>230</v>
      </c>
      <c r="H31" s="53">
        <f t="shared" si="2"/>
        <v>830</v>
      </c>
      <c r="I31" s="62"/>
      <c r="J31" s="82">
        <f t="shared" si="3"/>
        <v>830</v>
      </c>
      <c r="K31" s="63" t="s">
        <v>39</v>
      </c>
    </row>
    <row r="32" spans="1:11" ht="24.75" customHeight="1">
      <c r="A32" s="80"/>
      <c r="B32" s="48">
        <v>22</v>
      </c>
      <c r="C32" s="57">
        <v>370</v>
      </c>
      <c r="D32" s="58"/>
      <c r="E32" s="59"/>
      <c r="F32" s="60"/>
      <c r="G32" s="61"/>
      <c r="H32" s="53">
        <f t="shared" si="2"/>
        <v>0</v>
      </c>
      <c r="I32" s="62">
        <v>550</v>
      </c>
      <c r="J32" s="82">
        <f t="shared" si="3"/>
        <v>550</v>
      </c>
      <c r="K32" s="63" t="s">
        <v>74</v>
      </c>
    </row>
    <row r="33" spans="1:11" ht="24.75" customHeight="1">
      <c r="A33" s="80"/>
      <c r="B33" s="48">
        <v>23</v>
      </c>
      <c r="C33" s="57">
        <v>613</v>
      </c>
      <c r="D33" s="58"/>
      <c r="E33" s="59">
        <v>520</v>
      </c>
      <c r="F33" s="60">
        <v>1000</v>
      </c>
      <c r="G33" s="61"/>
      <c r="H33" s="53">
        <f t="shared" si="2"/>
        <v>1520</v>
      </c>
      <c r="I33" s="62"/>
      <c r="J33" s="82">
        <f t="shared" si="3"/>
        <v>1520</v>
      </c>
      <c r="K33" s="63" t="s">
        <v>63</v>
      </c>
    </row>
    <row r="34" spans="1:11" ht="24.75" customHeight="1">
      <c r="A34" s="80"/>
      <c r="B34" s="48">
        <v>24</v>
      </c>
      <c r="C34" s="57">
        <v>615</v>
      </c>
      <c r="D34" s="58"/>
      <c r="E34" s="59"/>
      <c r="F34" s="60">
        <v>770</v>
      </c>
      <c r="G34" s="61"/>
      <c r="H34" s="53">
        <f t="shared" si="2"/>
        <v>770</v>
      </c>
      <c r="I34" s="62"/>
      <c r="J34" s="82">
        <f t="shared" si="3"/>
        <v>770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/>
      <c r="F35" s="68">
        <v>550</v>
      </c>
      <c r="G35" s="69"/>
      <c r="H35" s="53">
        <f t="shared" si="2"/>
        <v>550</v>
      </c>
      <c r="I35" s="71"/>
      <c r="J35" s="82">
        <f t="shared" si="3"/>
        <v>550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/>
      <c r="F39" s="87">
        <v>900</v>
      </c>
      <c r="G39" s="88"/>
      <c r="H39" s="89">
        <f aca="true" t="shared" si="4" ref="H39:H48">SUM(E39:G39)</f>
        <v>900</v>
      </c>
      <c r="I39" s="90"/>
      <c r="J39" s="91">
        <f aca="true" t="shared" si="5" ref="J39:J48">H39+I39</f>
        <v>900</v>
      </c>
      <c r="K39" s="92" t="s">
        <v>63</v>
      </c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1750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11620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1130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14500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3240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17740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3810</v>
      </c>
      <c r="E82" s="63"/>
      <c r="F82" s="57"/>
      <c r="G82" s="121">
        <v>4570</v>
      </c>
      <c r="H82" s="57"/>
      <c r="I82" s="122"/>
      <c r="J82" s="63">
        <v>373</v>
      </c>
      <c r="K82" s="57">
        <v>245</v>
      </c>
      <c r="L82" s="123">
        <v>125</v>
      </c>
      <c r="M82" s="118"/>
    </row>
    <row r="83" spans="1:13" ht="24.75" customHeight="1">
      <c r="A83" s="117">
        <v>2</v>
      </c>
      <c r="B83" s="118">
        <v>374</v>
      </c>
      <c r="C83" s="119"/>
      <c r="D83" s="120">
        <v>3220</v>
      </c>
      <c r="E83" s="63">
        <v>70</v>
      </c>
      <c r="F83" s="57">
        <v>35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3280</v>
      </c>
      <c r="E84" s="63">
        <v>70</v>
      </c>
      <c r="F84" s="57">
        <v>35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4380</v>
      </c>
      <c r="E85" s="63"/>
      <c r="F85" s="57"/>
      <c r="G85" s="121">
        <v>3370</v>
      </c>
      <c r="H85" s="57"/>
      <c r="I85" s="122"/>
      <c r="J85" s="63">
        <v>3630</v>
      </c>
      <c r="K85" s="57">
        <v>214</v>
      </c>
      <c r="L85" s="123">
        <v>107</v>
      </c>
      <c r="M85" s="118"/>
    </row>
    <row r="86" spans="1:13" ht="24.75" customHeight="1">
      <c r="A86" s="117">
        <v>5</v>
      </c>
      <c r="B86" s="118">
        <v>618</v>
      </c>
      <c r="C86" s="119"/>
      <c r="D86" s="120">
        <v>4940</v>
      </c>
      <c r="E86" s="63"/>
      <c r="F86" s="57"/>
      <c r="G86" s="121">
        <v>3660</v>
      </c>
      <c r="H86" s="57"/>
      <c r="I86" s="122"/>
      <c r="J86" s="63">
        <v>6870</v>
      </c>
      <c r="K86" s="57">
        <v>251</v>
      </c>
      <c r="L86" s="123">
        <v>125</v>
      </c>
      <c r="M86" s="118"/>
    </row>
    <row r="87" spans="1:13" ht="24.75" customHeight="1">
      <c r="A87" s="117">
        <v>6</v>
      </c>
      <c r="B87" s="118">
        <v>4903</v>
      </c>
      <c r="C87" s="119"/>
      <c r="D87" s="120">
        <v>10370</v>
      </c>
      <c r="E87" s="63"/>
      <c r="F87" s="57"/>
      <c r="G87" s="121">
        <v>8090</v>
      </c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60.562999999999995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850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427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59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26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>
        <v>330</v>
      </c>
      <c r="F8" s="42">
        <v>900</v>
      </c>
      <c r="G8" s="43"/>
      <c r="H8" s="44">
        <f aca="true" t="shared" si="0" ref="H8:H22">SUM(E8:G8)</f>
        <v>1230</v>
      </c>
      <c r="I8" s="45"/>
      <c r="J8" s="46">
        <f aca="true" t="shared" si="1" ref="J8:J22">H8+I8</f>
        <v>1230</v>
      </c>
      <c r="K8" s="47" t="s">
        <v>64</v>
      </c>
    </row>
    <row r="9" spans="1:11" ht="24.75" customHeight="1">
      <c r="A9" s="37"/>
      <c r="B9" s="48">
        <v>2</v>
      </c>
      <c r="C9" s="25">
        <v>568</v>
      </c>
      <c r="D9" s="49"/>
      <c r="E9" s="50">
        <v>6450</v>
      </c>
      <c r="F9" s="51"/>
      <c r="G9" s="52"/>
      <c r="H9" s="53">
        <f t="shared" si="0"/>
        <v>6450</v>
      </c>
      <c r="I9" s="54"/>
      <c r="J9" s="55">
        <f t="shared" si="1"/>
        <v>6450</v>
      </c>
      <c r="K9" s="56" t="s">
        <v>73</v>
      </c>
    </row>
    <row r="10" spans="1:11" ht="24.75" customHeight="1">
      <c r="A10" s="37"/>
      <c r="B10" s="48">
        <v>3</v>
      </c>
      <c r="C10" s="25">
        <v>611</v>
      </c>
      <c r="D10" s="49"/>
      <c r="E10" s="50"/>
      <c r="F10" s="51">
        <v>950</v>
      </c>
      <c r="G10" s="52"/>
      <c r="H10" s="53">
        <f t="shared" si="0"/>
        <v>950</v>
      </c>
      <c r="I10" s="54"/>
      <c r="J10" s="55">
        <f t="shared" si="1"/>
        <v>950</v>
      </c>
      <c r="K10" s="56" t="s">
        <v>61</v>
      </c>
    </row>
    <row r="11" spans="1:11" ht="24.75" customHeight="1">
      <c r="A11" s="37"/>
      <c r="B11" s="48">
        <v>4</v>
      </c>
      <c r="C11" s="25">
        <v>616</v>
      </c>
      <c r="D11" s="49"/>
      <c r="E11" s="50"/>
      <c r="F11" s="51">
        <v>1160</v>
      </c>
      <c r="G11" s="52"/>
      <c r="H11" s="53">
        <f t="shared" si="0"/>
        <v>1160</v>
      </c>
      <c r="I11" s="54"/>
      <c r="J11" s="55">
        <f t="shared" si="1"/>
        <v>1160</v>
      </c>
      <c r="K11" s="56" t="s">
        <v>39</v>
      </c>
    </row>
    <row r="12" spans="1:11" ht="24.75" customHeight="1">
      <c r="A12" s="37"/>
      <c r="B12" s="48">
        <v>5</v>
      </c>
      <c r="C12" s="25">
        <v>573</v>
      </c>
      <c r="D12" s="49"/>
      <c r="E12" s="50"/>
      <c r="F12" s="51"/>
      <c r="G12" s="52"/>
      <c r="H12" s="53">
        <f t="shared" si="0"/>
        <v>0</v>
      </c>
      <c r="I12" s="54">
        <v>3340</v>
      </c>
      <c r="J12" s="55">
        <f t="shared" si="1"/>
        <v>3340</v>
      </c>
      <c r="K12" s="56" t="s">
        <v>65</v>
      </c>
    </row>
    <row r="13" spans="1:11" ht="24.75" customHeight="1">
      <c r="A13" s="37"/>
      <c r="B13" s="48">
        <v>6</v>
      </c>
      <c r="C13" s="25">
        <v>463</v>
      </c>
      <c r="D13" s="49"/>
      <c r="E13" s="50">
        <v>260</v>
      </c>
      <c r="F13" s="51">
        <v>1000</v>
      </c>
      <c r="G13" s="52"/>
      <c r="H13" s="53">
        <f t="shared" si="0"/>
        <v>1260</v>
      </c>
      <c r="I13" s="54"/>
      <c r="J13" s="55">
        <f t="shared" si="1"/>
        <v>1260</v>
      </c>
      <c r="K13" s="56" t="s">
        <v>63</v>
      </c>
    </row>
    <row r="14" spans="1:11" ht="24.75" customHeight="1">
      <c r="A14" s="37"/>
      <c r="B14" s="48">
        <v>7</v>
      </c>
      <c r="C14" s="57">
        <v>569</v>
      </c>
      <c r="D14" s="58"/>
      <c r="E14" s="59">
        <v>1620</v>
      </c>
      <c r="F14" s="60"/>
      <c r="G14" s="61"/>
      <c r="H14" s="53">
        <f t="shared" si="0"/>
        <v>1620</v>
      </c>
      <c r="I14" s="62"/>
      <c r="J14" s="55">
        <f t="shared" si="1"/>
        <v>1620</v>
      </c>
      <c r="K14" s="63"/>
    </row>
    <row r="15" spans="1:11" ht="24.75" customHeight="1">
      <c r="A15" s="37"/>
      <c r="B15" s="48">
        <v>8</v>
      </c>
      <c r="C15" s="57">
        <v>370</v>
      </c>
      <c r="D15" s="58"/>
      <c r="E15" s="59"/>
      <c r="F15" s="60"/>
      <c r="G15" s="61"/>
      <c r="H15" s="53">
        <f t="shared" si="0"/>
        <v>0</v>
      </c>
      <c r="I15" s="62">
        <v>950</v>
      </c>
      <c r="J15" s="55">
        <f t="shared" si="1"/>
        <v>950</v>
      </c>
      <c r="K15" s="63"/>
    </row>
    <row r="16" spans="1:11" ht="24.75" customHeight="1">
      <c r="A16" s="37"/>
      <c r="B16" s="48">
        <v>9</v>
      </c>
      <c r="C16" s="57">
        <v>615</v>
      </c>
      <c r="D16" s="58"/>
      <c r="E16" s="59">
        <v>500</v>
      </c>
      <c r="F16" s="60">
        <v>1000</v>
      </c>
      <c r="G16" s="61"/>
      <c r="H16" s="53">
        <f t="shared" si="0"/>
        <v>1500</v>
      </c>
      <c r="I16" s="62"/>
      <c r="J16" s="55">
        <f t="shared" si="1"/>
        <v>1500</v>
      </c>
      <c r="K16" s="63" t="s">
        <v>64</v>
      </c>
    </row>
    <row r="17" spans="1:11" ht="24.75" customHeight="1">
      <c r="A17" s="37"/>
      <c r="B17" s="48">
        <v>10</v>
      </c>
      <c r="C17" s="57">
        <v>611</v>
      </c>
      <c r="D17" s="58"/>
      <c r="E17" s="59"/>
      <c r="F17" s="60">
        <v>720</v>
      </c>
      <c r="G17" s="61"/>
      <c r="H17" s="53">
        <f t="shared" si="0"/>
        <v>720</v>
      </c>
      <c r="I17" s="62"/>
      <c r="J17" s="55">
        <f t="shared" si="1"/>
        <v>720</v>
      </c>
      <c r="K17" s="63" t="s">
        <v>64</v>
      </c>
    </row>
    <row r="18" spans="1:11" ht="24.75" customHeight="1">
      <c r="A18" s="37"/>
      <c r="B18" s="48">
        <v>11</v>
      </c>
      <c r="C18" s="57">
        <v>463</v>
      </c>
      <c r="D18" s="58"/>
      <c r="E18" s="59"/>
      <c r="F18" s="60">
        <v>550</v>
      </c>
      <c r="G18" s="61"/>
      <c r="H18" s="53">
        <f t="shared" si="0"/>
        <v>550</v>
      </c>
      <c r="I18" s="62"/>
      <c r="J18" s="55">
        <f t="shared" si="1"/>
        <v>550</v>
      </c>
      <c r="K18" s="63" t="s">
        <v>63</v>
      </c>
    </row>
    <row r="19" spans="1:11" ht="24.75" customHeight="1">
      <c r="A19" s="37"/>
      <c r="B19" s="48">
        <v>12</v>
      </c>
      <c r="C19" s="57">
        <v>616</v>
      </c>
      <c r="D19" s="58"/>
      <c r="E19" s="59"/>
      <c r="F19" s="60">
        <v>1180</v>
      </c>
      <c r="G19" s="61"/>
      <c r="H19" s="53">
        <f t="shared" si="0"/>
        <v>1180</v>
      </c>
      <c r="I19" s="62"/>
      <c r="J19" s="55">
        <f t="shared" si="1"/>
        <v>1180</v>
      </c>
      <c r="K19" s="63" t="s">
        <v>39</v>
      </c>
    </row>
    <row r="20" spans="1:11" ht="24.75" customHeight="1">
      <c r="A20" s="37"/>
      <c r="B20" s="48">
        <v>13</v>
      </c>
      <c r="C20" s="57">
        <v>573</v>
      </c>
      <c r="D20" s="58"/>
      <c r="E20" s="59"/>
      <c r="F20" s="60"/>
      <c r="G20" s="61"/>
      <c r="H20" s="53">
        <f t="shared" si="0"/>
        <v>0</v>
      </c>
      <c r="I20" s="62">
        <v>2280</v>
      </c>
      <c r="J20" s="55">
        <f t="shared" si="1"/>
        <v>2280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340</v>
      </c>
      <c r="F26" s="51">
        <v>1000</v>
      </c>
      <c r="G26" s="52"/>
      <c r="H26" s="53">
        <f aca="true" t="shared" si="2" ref="H26:H35">SUM(E26:G26)</f>
        <v>1340</v>
      </c>
      <c r="I26" s="54"/>
      <c r="J26" s="82">
        <f aca="true" t="shared" si="3" ref="J26:J35">H26+I26</f>
        <v>1340</v>
      </c>
      <c r="K26" s="56" t="s">
        <v>62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270</v>
      </c>
      <c r="F27" s="51">
        <v>1000</v>
      </c>
      <c r="G27" s="52"/>
      <c r="H27" s="53">
        <f t="shared" si="2"/>
        <v>1270</v>
      </c>
      <c r="I27" s="54"/>
      <c r="J27" s="82">
        <f t="shared" si="3"/>
        <v>1270</v>
      </c>
      <c r="K27" s="56" t="s">
        <v>63</v>
      </c>
    </row>
    <row r="28" spans="1:11" ht="24.75" customHeight="1">
      <c r="A28" s="80"/>
      <c r="B28" s="48">
        <v>18</v>
      </c>
      <c r="C28" s="57">
        <v>611</v>
      </c>
      <c r="D28" s="58"/>
      <c r="E28" s="59"/>
      <c r="F28" s="60"/>
      <c r="G28" s="61">
        <v>410</v>
      </c>
      <c r="H28" s="53">
        <f t="shared" si="2"/>
        <v>410</v>
      </c>
      <c r="I28" s="62"/>
      <c r="J28" s="82">
        <f t="shared" si="3"/>
        <v>410</v>
      </c>
      <c r="K28" s="63" t="s">
        <v>62</v>
      </c>
    </row>
    <row r="29" spans="1:11" ht="24.75" customHeight="1">
      <c r="A29" s="80"/>
      <c r="B29" s="48">
        <v>19</v>
      </c>
      <c r="C29" s="57">
        <v>568</v>
      </c>
      <c r="D29" s="58"/>
      <c r="E29" s="59">
        <v>3230</v>
      </c>
      <c r="F29" s="60"/>
      <c r="G29" s="61"/>
      <c r="H29" s="53">
        <f t="shared" si="2"/>
        <v>3230</v>
      </c>
      <c r="I29" s="62"/>
      <c r="J29" s="82">
        <f t="shared" si="3"/>
        <v>3230</v>
      </c>
      <c r="K29" s="63" t="s">
        <v>89</v>
      </c>
    </row>
    <row r="30" spans="1:11" ht="24.75" customHeight="1">
      <c r="A30" s="80"/>
      <c r="B30" s="48">
        <v>20</v>
      </c>
      <c r="C30" s="57">
        <v>615</v>
      </c>
      <c r="D30" s="58"/>
      <c r="E30" s="59">
        <v>1000</v>
      </c>
      <c r="F30" s="60">
        <v>1010</v>
      </c>
      <c r="G30" s="61"/>
      <c r="H30" s="53">
        <f t="shared" si="2"/>
        <v>2010</v>
      </c>
      <c r="I30" s="62"/>
      <c r="J30" s="82">
        <f t="shared" si="3"/>
        <v>2010</v>
      </c>
      <c r="K30" s="63" t="s">
        <v>64</v>
      </c>
    </row>
    <row r="31" spans="1:11" ht="24.75" customHeight="1">
      <c r="A31" s="80"/>
      <c r="B31" s="48">
        <v>21</v>
      </c>
      <c r="C31" s="57">
        <v>616</v>
      </c>
      <c r="D31" s="58"/>
      <c r="E31" s="59"/>
      <c r="F31" s="60">
        <v>1010</v>
      </c>
      <c r="G31" s="61"/>
      <c r="H31" s="53">
        <f t="shared" si="2"/>
        <v>1010</v>
      </c>
      <c r="I31" s="62"/>
      <c r="J31" s="82">
        <f t="shared" si="3"/>
        <v>1010</v>
      </c>
      <c r="K31" s="63" t="s">
        <v>39</v>
      </c>
    </row>
    <row r="32" spans="1:11" ht="24.75" customHeight="1">
      <c r="A32" s="80"/>
      <c r="B32" s="48">
        <v>22</v>
      </c>
      <c r="C32" s="57">
        <v>370</v>
      </c>
      <c r="D32" s="58"/>
      <c r="E32" s="59"/>
      <c r="F32" s="60"/>
      <c r="G32" s="61"/>
      <c r="H32" s="53">
        <f t="shared" si="2"/>
        <v>0</v>
      </c>
      <c r="I32" s="62">
        <v>580</v>
      </c>
      <c r="J32" s="82">
        <f t="shared" si="3"/>
        <v>580</v>
      </c>
      <c r="K32" s="63" t="s">
        <v>74</v>
      </c>
    </row>
    <row r="33" spans="1:11" ht="24.75" customHeight="1">
      <c r="A33" s="80"/>
      <c r="B33" s="48">
        <v>23</v>
      </c>
      <c r="C33" s="57">
        <v>568</v>
      </c>
      <c r="D33" s="58"/>
      <c r="E33" s="59">
        <v>4380</v>
      </c>
      <c r="F33" s="60"/>
      <c r="G33" s="61"/>
      <c r="H33" s="53">
        <f t="shared" si="2"/>
        <v>4380</v>
      </c>
      <c r="I33" s="62"/>
      <c r="J33" s="82">
        <f t="shared" si="3"/>
        <v>4380</v>
      </c>
      <c r="K33" s="63" t="s">
        <v>89</v>
      </c>
    </row>
    <row r="34" spans="1:11" ht="24.75" customHeight="1">
      <c r="A34" s="80"/>
      <c r="B34" s="48">
        <v>24</v>
      </c>
      <c r="C34" s="57">
        <v>613</v>
      </c>
      <c r="D34" s="58"/>
      <c r="E34" s="59">
        <v>400</v>
      </c>
      <c r="F34" s="60">
        <v>400</v>
      </c>
      <c r="G34" s="61"/>
      <c r="H34" s="53">
        <f t="shared" si="2"/>
        <v>800</v>
      </c>
      <c r="I34" s="62"/>
      <c r="J34" s="82">
        <f t="shared" si="3"/>
        <v>800</v>
      </c>
      <c r="K34" s="63" t="s">
        <v>63</v>
      </c>
    </row>
    <row r="35" spans="1:11" ht="24.75" customHeight="1">
      <c r="A35" s="80"/>
      <c r="B35" s="64">
        <v>25</v>
      </c>
      <c r="C35" s="65">
        <v>615</v>
      </c>
      <c r="D35" s="66"/>
      <c r="E35" s="67">
        <v>220</v>
      </c>
      <c r="F35" s="68">
        <v>1000</v>
      </c>
      <c r="G35" s="69"/>
      <c r="H35" s="53">
        <f t="shared" si="2"/>
        <v>1220</v>
      </c>
      <c r="I35" s="71"/>
      <c r="J35" s="82">
        <f t="shared" si="3"/>
        <v>1220</v>
      </c>
      <c r="K35" s="72" t="s">
        <v>64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/>
      <c r="F39" s="87">
        <v>600</v>
      </c>
      <c r="G39" s="88"/>
      <c r="H39" s="89">
        <f aca="true" t="shared" si="4" ref="H39:H48">SUM(E39:G39)</f>
        <v>600</v>
      </c>
      <c r="I39" s="90"/>
      <c r="J39" s="91">
        <f aca="true" t="shared" si="5" ref="J39:J48">H39+I39</f>
        <v>600</v>
      </c>
      <c r="K39" s="92" t="s">
        <v>63</v>
      </c>
    </row>
    <row r="40" spans="1:11" ht="24.75" customHeight="1">
      <c r="A40" s="37"/>
      <c r="B40" s="64">
        <v>27</v>
      </c>
      <c r="C40" s="57">
        <v>616</v>
      </c>
      <c r="D40" s="58"/>
      <c r="E40" s="59">
        <v>360</v>
      </c>
      <c r="F40" s="60">
        <v>900</v>
      </c>
      <c r="G40" s="61">
        <v>100</v>
      </c>
      <c r="H40" s="89">
        <f t="shared" si="4"/>
        <v>1360</v>
      </c>
      <c r="I40" s="62"/>
      <c r="J40" s="91">
        <f t="shared" si="5"/>
        <v>1360</v>
      </c>
      <c r="K40" s="63" t="s">
        <v>64</v>
      </c>
    </row>
    <row r="41" spans="1:11" ht="24.75" customHeight="1">
      <c r="A41" s="37"/>
      <c r="B41" s="48">
        <v>28</v>
      </c>
      <c r="C41" s="57">
        <v>463</v>
      </c>
      <c r="D41" s="58"/>
      <c r="E41" s="59">
        <v>210</v>
      </c>
      <c r="F41" s="60">
        <v>700</v>
      </c>
      <c r="G41" s="61">
        <v>100</v>
      </c>
      <c r="H41" s="89">
        <f t="shared" si="4"/>
        <v>1010</v>
      </c>
      <c r="I41" s="62"/>
      <c r="J41" s="91">
        <f t="shared" si="5"/>
        <v>1010</v>
      </c>
      <c r="K41" s="63" t="s">
        <v>63</v>
      </c>
    </row>
    <row r="42" spans="1:11" ht="24.75" customHeight="1">
      <c r="A42" s="37"/>
      <c r="B42" s="48">
        <v>29</v>
      </c>
      <c r="C42" s="57">
        <v>616</v>
      </c>
      <c r="D42" s="58"/>
      <c r="E42" s="59">
        <v>700</v>
      </c>
      <c r="F42" s="60"/>
      <c r="G42" s="61">
        <v>300</v>
      </c>
      <c r="H42" s="89">
        <f t="shared" si="4"/>
        <v>1000</v>
      </c>
      <c r="I42" s="62"/>
      <c r="J42" s="91">
        <f t="shared" si="5"/>
        <v>1000</v>
      </c>
      <c r="K42" s="63" t="s">
        <v>64</v>
      </c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20270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15080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910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36260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7150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43410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4140</v>
      </c>
      <c r="E82" s="63"/>
      <c r="F82" s="57"/>
      <c r="G82" s="121">
        <v>4680</v>
      </c>
      <c r="H82" s="57"/>
      <c r="I82" s="122"/>
      <c r="J82" s="63">
        <v>6230</v>
      </c>
      <c r="K82" s="57">
        <v>250</v>
      </c>
      <c r="L82" s="123">
        <v>125</v>
      </c>
      <c r="M82" s="118"/>
    </row>
    <row r="83" spans="1:13" ht="24.75" customHeight="1">
      <c r="A83" s="117">
        <v>2</v>
      </c>
      <c r="B83" s="118">
        <v>374</v>
      </c>
      <c r="C83" s="119"/>
      <c r="D83" s="120">
        <v>3830</v>
      </c>
      <c r="E83" s="63"/>
      <c r="F83" s="57"/>
      <c r="G83" s="121">
        <v>6350</v>
      </c>
      <c r="H83" s="57">
        <v>169</v>
      </c>
      <c r="I83" s="122">
        <v>85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14240</v>
      </c>
      <c r="E84" s="63"/>
      <c r="F84" s="57"/>
      <c r="G84" s="121">
        <v>10020</v>
      </c>
      <c r="H84" s="57">
        <v>180</v>
      </c>
      <c r="I84" s="122">
        <v>90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4730</v>
      </c>
      <c r="E85" s="63"/>
      <c r="F85" s="57"/>
      <c r="G85" s="121">
        <v>4300</v>
      </c>
      <c r="H85" s="57"/>
      <c r="I85" s="122"/>
      <c r="J85" s="63">
        <v>4450</v>
      </c>
      <c r="K85" s="57">
        <v>202</v>
      </c>
      <c r="L85" s="123">
        <v>101</v>
      </c>
      <c r="M85" s="118"/>
    </row>
    <row r="86" spans="1:13" ht="24.75" customHeight="1">
      <c r="A86" s="117">
        <v>5</v>
      </c>
      <c r="B86" s="118">
        <v>373</v>
      </c>
      <c r="C86" s="119"/>
      <c r="D86" s="120">
        <v>4470</v>
      </c>
      <c r="E86" s="63"/>
      <c r="F86" s="57"/>
      <c r="G86" s="121">
        <v>3180</v>
      </c>
      <c r="H86" s="57"/>
      <c r="I86" s="122"/>
      <c r="J86" s="63">
        <v>5170</v>
      </c>
      <c r="K86" s="57">
        <v>212</v>
      </c>
      <c r="L86" s="123">
        <v>106</v>
      </c>
      <c r="M86" s="118"/>
    </row>
    <row r="87" spans="1:13" ht="24.75" customHeight="1">
      <c r="A87" s="117">
        <v>6</v>
      </c>
      <c r="B87" s="118">
        <v>618</v>
      </c>
      <c r="C87" s="119"/>
      <c r="D87" s="120">
        <v>5230</v>
      </c>
      <c r="E87" s="63"/>
      <c r="F87" s="57"/>
      <c r="G87" s="121">
        <v>5410</v>
      </c>
      <c r="H87" s="57"/>
      <c r="I87" s="122"/>
      <c r="J87" s="63">
        <v>6990</v>
      </c>
      <c r="K87" s="57">
        <v>215</v>
      </c>
      <c r="L87" s="123">
        <v>107</v>
      </c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93.42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1228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614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32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27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300</v>
      </c>
      <c r="F8" s="42">
        <v>1000</v>
      </c>
      <c r="G8" s="43"/>
      <c r="H8" s="44">
        <f aca="true" t="shared" si="0" ref="H8:H22">SUM(E8:G8)</f>
        <v>1300</v>
      </c>
      <c r="I8" s="45"/>
      <c r="J8" s="46">
        <f aca="true" t="shared" si="1" ref="J8:J22">H8+I8</f>
        <v>1300</v>
      </c>
      <c r="K8" s="47" t="s">
        <v>39</v>
      </c>
    </row>
    <row r="9" spans="1:11" ht="24.75" customHeight="1">
      <c r="A9" s="37"/>
      <c r="B9" s="48">
        <v>2</v>
      </c>
      <c r="C9" s="25">
        <v>611</v>
      </c>
      <c r="D9" s="49"/>
      <c r="E9" s="50"/>
      <c r="F9" s="51">
        <v>1000</v>
      </c>
      <c r="G9" s="52"/>
      <c r="H9" s="53">
        <f t="shared" si="0"/>
        <v>1000</v>
      </c>
      <c r="I9" s="54"/>
      <c r="J9" s="55">
        <f t="shared" si="1"/>
        <v>1000</v>
      </c>
      <c r="K9" s="56" t="s">
        <v>61</v>
      </c>
    </row>
    <row r="10" spans="1:11" ht="24.75" customHeight="1">
      <c r="A10" s="37"/>
      <c r="B10" s="48">
        <v>3</v>
      </c>
      <c r="C10" s="25">
        <v>463</v>
      </c>
      <c r="D10" s="49"/>
      <c r="E10" s="50"/>
      <c r="F10" s="51">
        <v>610</v>
      </c>
      <c r="G10" s="52"/>
      <c r="H10" s="53">
        <f t="shared" si="0"/>
        <v>610</v>
      </c>
      <c r="I10" s="54"/>
      <c r="J10" s="55">
        <f t="shared" si="1"/>
        <v>610</v>
      </c>
      <c r="K10" s="56" t="s">
        <v>63</v>
      </c>
    </row>
    <row r="11" spans="1:11" ht="24.75" customHeight="1">
      <c r="A11" s="37"/>
      <c r="B11" s="48">
        <v>4</v>
      </c>
      <c r="C11" s="25">
        <v>463</v>
      </c>
      <c r="D11" s="49"/>
      <c r="E11" s="50"/>
      <c r="F11" s="51">
        <v>1200</v>
      </c>
      <c r="G11" s="52"/>
      <c r="H11" s="53">
        <f t="shared" si="0"/>
        <v>1200</v>
      </c>
      <c r="I11" s="54"/>
      <c r="J11" s="55">
        <f t="shared" si="1"/>
        <v>1200</v>
      </c>
      <c r="K11" s="56" t="s">
        <v>64</v>
      </c>
    </row>
    <row r="12" spans="1:11" ht="24.75" customHeight="1">
      <c r="A12" s="37"/>
      <c r="B12" s="48">
        <v>5</v>
      </c>
      <c r="C12" s="25">
        <v>370</v>
      </c>
      <c r="D12" s="49"/>
      <c r="E12" s="50"/>
      <c r="F12" s="51"/>
      <c r="G12" s="52"/>
      <c r="H12" s="53">
        <f t="shared" si="0"/>
        <v>0</v>
      </c>
      <c r="I12" s="54">
        <v>2000</v>
      </c>
      <c r="J12" s="55">
        <f t="shared" si="1"/>
        <v>2000</v>
      </c>
      <c r="K12" s="56" t="s">
        <v>74</v>
      </c>
    </row>
    <row r="13" spans="1:11" ht="24.75" customHeight="1">
      <c r="A13" s="37"/>
      <c r="B13" s="48">
        <v>6</v>
      </c>
      <c r="C13" s="25">
        <v>615</v>
      </c>
      <c r="D13" s="49"/>
      <c r="E13" s="50"/>
      <c r="F13" s="51">
        <v>830</v>
      </c>
      <c r="G13" s="52"/>
      <c r="H13" s="53">
        <f t="shared" si="0"/>
        <v>830</v>
      </c>
      <c r="I13" s="54"/>
      <c r="J13" s="55">
        <f t="shared" si="1"/>
        <v>830</v>
      </c>
      <c r="K13" s="56" t="s">
        <v>39</v>
      </c>
    </row>
    <row r="14" spans="1:11" ht="24.75" customHeight="1">
      <c r="A14" s="37"/>
      <c r="B14" s="48">
        <v>7</v>
      </c>
      <c r="C14" s="57">
        <v>611</v>
      </c>
      <c r="D14" s="58"/>
      <c r="E14" s="59"/>
      <c r="F14" s="60">
        <v>790</v>
      </c>
      <c r="G14" s="61"/>
      <c r="H14" s="53">
        <f t="shared" si="0"/>
        <v>790</v>
      </c>
      <c r="I14" s="62"/>
      <c r="J14" s="55">
        <f t="shared" si="1"/>
        <v>790</v>
      </c>
      <c r="K14" s="63" t="s">
        <v>61</v>
      </c>
    </row>
    <row r="15" spans="1:11" ht="24.75" customHeight="1">
      <c r="A15" s="37"/>
      <c r="B15" s="48">
        <v>8</v>
      </c>
      <c r="C15" s="57">
        <v>616</v>
      </c>
      <c r="D15" s="58"/>
      <c r="E15" s="59">
        <v>750</v>
      </c>
      <c r="F15" s="60">
        <v>1000</v>
      </c>
      <c r="G15" s="61"/>
      <c r="H15" s="53">
        <f t="shared" si="0"/>
        <v>1750</v>
      </c>
      <c r="I15" s="62"/>
      <c r="J15" s="55">
        <f t="shared" si="1"/>
        <v>1750</v>
      </c>
      <c r="K15" s="63" t="s">
        <v>39</v>
      </c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>
        <v>100</v>
      </c>
      <c r="F26" s="51">
        <v>1360</v>
      </c>
      <c r="G26" s="52"/>
      <c r="H26" s="53">
        <f aca="true" t="shared" si="2" ref="H26:H35">SUM(E26:G26)</f>
        <v>1460</v>
      </c>
      <c r="I26" s="54">
        <v>100</v>
      </c>
      <c r="J26" s="82">
        <f aca="true" t="shared" si="3" ref="J26:J35">H26+I26</f>
        <v>1560</v>
      </c>
      <c r="K26" s="56" t="s">
        <v>62</v>
      </c>
    </row>
    <row r="27" spans="1:11" ht="24.75" customHeight="1">
      <c r="A27" s="80"/>
      <c r="B27" s="64">
        <v>17</v>
      </c>
      <c r="C27" s="25">
        <v>613</v>
      </c>
      <c r="D27" s="49"/>
      <c r="E27" s="50">
        <v>470</v>
      </c>
      <c r="F27" s="51">
        <v>1000</v>
      </c>
      <c r="G27" s="52"/>
      <c r="H27" s="53">
        <f t="shared" si="2"/>
        <v>1470</v>
      </c>
      <c r="I27" s="54"/>
      <c r="J27" s="82">
        <f t="shared" si="3"/>
        <v>1470</v>
      </c>
      <c r="K27" s="56" t="s">
        <v>63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300</v>
      </c>
      <c r="F28" s="60">
        <v>290</v>
      </c>
      <c r="G28" s="61">
        <v>200</v>
      </c>
      <c r="H28" s="53">
        <f t="shared" si="2"/>
        <v>790</v>
      </c>
      <c r="I28" s="62"/>
      <c r="J28" s="82">
        <f t="shared" si="3"/>
        <v>790</v>
      </c>
      <c r="K28" s="63" t="s">
        <v>39</v>
      </c>
    </row>
    <row r="29" spans="1:11" ht="24.75" customHeight="1">
      <c r="A29" s="80"/>
      <c r="B29" s="48">
        <v>19</v>
      </c>
      <c r="C29" s="57">
        <v>615</v>
      </c>
      <c r="D29" s="58"/>
      <c r="E29" s="59">
        <v>400</v>
      </c>
      <c r="F29" s="60">
        <v>300</v>
      </c>
      <c r="G29" s="61"/>
      <c r="H29" s="53">
        <f t="shared" si="2"/>
        <v>700</v>
      </c>
      <c r="I29" s="62">
        <v>200</v>
      </c>
      <c r="J29" s="82">
        <f t="shared" si="3"/>
        <v>900</v>
      </c>
      <c r="K29" s="63" t="s">
        <v>64</v>
      </c>
    </row>
    <row r="30" spans="1:11" ht="24.75" customHeight="1">
      <c r="A30" s="80"/>
      <c r="B30" s="48">
        <v>20</v>
      </c>
      <c r="C30" s="57">
        <v>611</v>
      </c>
      <c r="D30" s="58"/>
      <c r="E30" s="59"/>
      <c r="F30" s="60">
        <v>300</v>
      </c>
      <c r="G30" s="61">
        <v>200</v>
      </c>
      <c r="H30" s="53">
        <f t="shared" si="2"/>
        <v>500</v>
      </c>
      <c r="I30" s="62">
        <v>110</v>
      </c>
      <c r="J30" s="82">
        <f t="shared" si="3"/>
        <v>610</v>
      </c>
      <c r="K30" s="63" t="s">
        <v>62</v>
      </c>
    </row>
    <row r="31" spans="1:11" ht="24.75" customHeight="1">
      <c r="A31" s="80"/>
      <c r="B31" s="48">
        <v>21</v>
      </c>
      <c r="C31" s="57">
        <v>613</v>
      </c>
      <c r="D31" s="58"/>
      <c r="E31" s="59">
        <v>300</v>
      </c>
      <c r="F31" s="60">
        <v>300</v>
      </c>
      <c r="G31" s="61"/>
      <c r="H31" s="53">
        <f t="shared" si="2"/>
        <v>600</v>
      </c>
      <c r="I31" s="62">
        <v>100</v>
      </c>
      <c r="J31" s="82">
        <f t="shared" si="3"/>
        <v>700</v>
      </c>
      <c r="K31" s="63" t="s">
        <v>63</v>
      </c>
    </row>
    <row r="32" spans="1:11" ht="24.75" customHeight="1">
      <c r="A32" s="80"/>
      <c r="B32" s="48">
        <v>22</v>
      </c>
      <c r="C32" s="57">
        <v>615</v>
      </c>
      <c r="D32" s="58"/>
      <c r="E32" s="59">
        <v>800</v>
      </c>
      <c r="F32" s="60">
        <v>350</v>
      </c>
      <c r="G32" s="61">
        <v>500</v>
      </c>
      <c r="H32" s="53">
        <f t="shared" si="2"/>
        <v>1650</v>
      </c>
      <c r="I32" s="62"/>
      <c r="J32" s="82">
        <f t="shared" si="3"/>
        <v>1650</v>
      </c>
      <c r="K32" s="63" t="s">
        <v>64</v>
      </c>
    </row>
    <row r="33" spans="1:11" ht="24.75" customHeight="1">
      <c r="A33" s="80"/>
      <c r="B33" s="48">
        <v>23</v>
      </c>
      <c r="C33" s="57">
        <v>616</v>
      </c>
      <c r="D33" s="58"/>
      <c r="E33" s="59">
        <v>250</v>
      </c>
      <c r="F33" s="60">
        <v>200</v>
      </c>
      <c r="G33" s="61">
        <v>100</v>
      </c>
      <c r="H33" s="53">
        <f t="shared" si="2"/>
        <v>550</v>
      </c>
      <c r="I33" s="62">
        <v>100</v>
      </c>
      <c r="J33" s="82">
        <f t="shared" si="3"/>
        <v>650</v>
      </c>
      <c r="K33" s="63" t="s">
        <v>39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3670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10530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15200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2610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17810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11010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11.01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7570</v>
      </c>
      <c r="E82" s="63"/>
      <c r="F82" s="57"/>
      <c r="G82" s="121">
        <v>7120</v>
      </c>
      <c r="H82" s="57">
        <v>179</v>
      </c>
      <c r="I82" s="122">
        <v>90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4310</v>
      </c>
      <c r="E83" s="63"/>
      <c r="F83" s="57"/>
      <c r="G83" s="121">
        <v>4620</v>
      </c>
      <c r="H83" s="57">
        <v>182</v>
      </c>
      <c r="I83" s="122">
        <v>91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10040</v>
      </c>
      <c r="E84" s="63">
        <v>122</v>
      </c>
      <c r="F84" s="57">
        <v>60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4930</v>
      </c>
      <c r="E85" s="63"/>
      <c r="F85" s="57"/>
      <c r="G85" s="121">
        <v>5660</v>
      </c>
      <c r="H85" s="57">
        <v>142</v>
      </c>
      <c r="I85" s="122">
        <v>70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373</v>
      </c>
      <c r="C86" s="119"/>
      <c r="D86" s="120">
        <v>12240</v>
      </c>
      <c r="E86" s="63">
        <v>62</v>
      </c>
      <c r="F86" s="57">
        <v>31</v>
      </c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>
        <v>374</v>
      </c>
      <c r="C87" s="119"/>
      <c r="D87" s="120">
        <v>4060</v>
      </c>
      <c r="E87" s="63"/>
      <c r="F87" s="57"/>
      <c r="G87" s="121">
        <v>4980</v>
      </c>
      <c r="H87" s="57">
        <v>142</v>
      </c>
      <c r="I87" s="122">
        <v>70</v>
      </c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65.53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829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412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31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28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>
        <v>530</v>
      </c>
      <c r="F8" s="42">
        <v>1000</v>
      </c>
      <c r="G8" s="43"/>
      <c r="H8" s="44">
        <f aca="true" t="shared" si="0" ref="H8:H22">SUM(E8:G8)</f>
        <v>1530</v>
      </c>
      <c r="I8" s="45"/>
      <c r="J8" s="46">
        <f aca="true" t="shared" si="1" ref="J8:J22">H8+I8</f>
        <v>1530</v>
      </c>
      <c r="K8" s="47" t="s">
        <v>64</v>
      </c>
    </row>
    <row r="9" spans="1:11" ht="24.75" customHeight="1">
      <c r="A9" s="37"/>
      <c r="B9" s="48">
        <v>2</v>
      </c>
      <c r="C9" s="25">
        <v>613</v>
      </c>
      <c r="D9" s="49"/>
      <c r="E9" s="50">
        <v>600</v>
      </c>
      <c r="F9" s="51">
        <v>1000</v>
      </c>
      <c r="G9" s="52"/>
      <c r="H9" s="53">
        <f t="shared" si="0"/>
        <v>1600</v>
      </c>
      <c r="I9" s="54"/>
      <c r="J9" s="55">
        <f t="shared" si="1"/>
        <v>1600</v>
      </c>
      <c r="K9" s="56" t="s">
        <v>63</v>
      </c>
    </row>
    <row r="10" spans="1:11" ht="24.75" customHeight="1">
      <c r="A10" s="37"/>
      <c r="B10" s="48">
        <v>3</v>
      </c>
      <c r="C10" s="25">
        <v>615</v>
      </c>
      <c r="D10" s="49"/>
      <c r="E10" s="50">
        <v>560</v>
      </c>
      <c r="F10" s="51">
        <v>1000</v>
      </c>
      <c r="G10" s="52"/>
      <c r="H10" s="53">
        <f t="shared" si="0"/>
        <v>1560</v>
      </c>
      <c r="I10" s="54"/>
      <c r="J10" s="55">
        <f t="shared" si="1"/>
        <v>1560</v>
      </c>
      <c r="K10" s="56" t="s">
        <v>64</v>
      </c>
    </row>
    <row r="11" spans="1:11" ht="24.75" customHeight="1">
      <c r="A11" s="37"/>
      <c r="B11" s="48">
        <v>4</v>
      </c>
      <c r="C11" s="25">
        <v>613</v>
      </c>
      <c r="D11" s="49"/>
      <c r="E11" s="50">
        <v>410</v>
      </c>
      <c r="F11" s="51">
        <v>800</v>
      </c>
      <c r="G11" s="52"/>
      <c r="H11" s="53">
        <f t="shared" si="0"/>
        <v>1210</v>
      </c>
      <c r="I11" s="54"/>
      <c r="J11" s="55">
        <f t="shared" si="1"/>
        <v>1210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615</v>
      </c>
      <c r="D26" s="49"/>
      <c r="E26" s="50">
        <v>160</v>
      </c>
      <c r="F26" s="51">
        <v>400</v>
      </c>
      <c r="G26" s="52">
        <v>100</v>
      </c>
      <c r="H26" s="53">
        <f aca="true" t="shared" si="2" ref="H26:H35">SUM(E26:G26)</f>
        <v>660</v>
      </c>
      <c r="I26" s="54"/>
      <c r="J26" s="82">
        <f aca="true" t="shared" si="3" ref="J26:J35">H26+I26</f>
        <v>660</v>
      </c>
      <c r="K26" s="56"/>
    </row>
    <row r="27" spans="1:11" ht="24.75" customHeight="1">
      <c r="A27" s="80"/>
      <c r="B27" s="64">
        <v>17</v>
      </c>
      <c r="C27" s="25">
        <v>615</v>
      </c>
      <c r="D27" s="49"/>
      <c r="E27" s="50">
        <v>260</v>
      </c>
      <c r="F27" s="51">
        <v>400</v>
      </c>
      <c r="G27" s="52">
        <v>200</v>
      </c>
      <c r="H27" s="53">
        <f t="shared" si="2"/>
        <v>860</v>
      </c>
      <c r="I27" s="54">
        <v>100</v>
      </c>
      <c r="J27" s="82">
        <f t="shared" si="3"/>
        <v>960</v>
      </c>
      <c r="K27" s="56" t="s">
        <v>39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2520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4600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300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7420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7520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2.281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200</v>
      </c>
      <c r="F8" s="42">
        <v>700</v>
      </c>
      <c r="G8" s="43"/>
      <c r="H8" s="44">
        <f aca="true" t="shared" si="0" ref="H8:H22">SUM(E8:G8)</f>
        <v>900</v>
      </c>
      <c r="I8" s="45"/>
      <c r="J8" s="46">
        <f aca="true" t="shared" si="1" ref="J8:J22">H8+I8</f>
        <v>900</v>
      </c>
      <c r="K8" s="47" t="s">
        <v>39</v>
      </c>
    </row>
    <row r="9" spans="1:11" ht="24.75" customHeight="1">
      <c r="A9" s="37"/>
      <c r="B9" s="48">
        <v>2</v>
      </c>
      <c r="C9" s="25">
        <v>468</v>
      </c>
      <c r="D9" s="49"/>
      <c r="E9" s="50"/>
      <c r="F9" s="51">
        <v>1070</v>
      </c>
      <c r="G9" s="52"/>
      <c r="H9" s="53">
        <f t="shared" si="0"/>
        <v>1070</v>
      </c>
      <c r="I9" s="54"/>
      <c r="J9" s="55">
        <f t="shared" si="1"/>
        <v>1070</v>
      </c>
      <c r="K9" s="56" t="s">
        <v>61</v>
      </c>
    </row>
    <row r="10" spans="1:11" ht="24.75" customHeight="1">
      <c r="A10" s="37"/>
      <c r="B10" s="48">
        <v>3</v>
      </c>
      <c r="C10" s="25">
        <v>463</v>
      </c>
      <c r="D10" s="49"/>
      <c r="E10" s="50"/>
      <c r="F10" s="51">
        <v>1030</v>
      </c>
      <c r="G10" s="52"/>
      <c r="H10" s="53">
        <f t="shared" si="0"/>
        <v>1030</v>
      </c>
      <c r="I10" s="54"/>
      <c r="J10" s="55">
        <f t="shared" si="1"/>
        <v>1030</v>
      </c>
      <c r="K10" s="56" t="s">
        <v>62</v>
      </c>
    </row>
    <row r="11" spans="1:11" ht="24.75" customHeight="1">
      <c r="A11" s="37"/>
      <c r="B11" s="48">
        <v>4</v>
      </c>
      <c r="C11" s="25">
        <v>666</v>
      </c>
      <c r="D11" s="49"/>
      <c r="E11" s="50"/>
      <c r="F11" s="51">
        <v>1010</v>
      </c>
      <c r="G11" s="52"/>
      <c r="H11" s="53">
        <f t="shared" si="0"/>
        <v>1010</v>
      </c>
      <c r="I11" s="54"/>
      <c r="J11" s="55">
        <f t="shared" si="1"/>
        <v>1010</v>
      </c>
      <c r="K11" s="56" t="s">
        <v>63</v>
      </c>
    </row>
    <row r="12" spans="1:11" ht="24.75" customHeight="1">
      <c r="A12" s="37"/>
      <c r="B12" s="48">
        <v>5</v>
      </c>
      <c r="C12" s="25">
        <v>610</v>
      </c>
      <c r="D12" s="49"/>
      <c r="E12" s="50">
        <v>420</v>
      </c>
      <c r="F12" s="51">
        <v>1000</v>
      </c>
      <c r="G12" s="52"/>
      <c r="H12" s="53">
        <f t="shared" si="0"/>
        <v>1420</v>
      </c>
      <c r="I12" s="54"/>
      <c r="J12" s="55">
        <f t="shared" si="1"/>
        <v>1420</v>
      </c>
      <c r="K12" s="56" t="s">
        <v>64</v>
      </c>
    </row>
    <row r="13" spans="1:11" ht="24.75" customHeight="1">
      <c r="A13" s="37"/>
      <c r="B13" s="48">
        <v>6</v>
      </c>
      <c r="C13" s="25">
        <v>616</v>
      </c>
      <c r="D13" s="49"/>
      <c r="E13" s="50">
        <v>160</v>
      </c>
      <c r="F13" s="51">
        <v>1000</v>
      </c>
      <c r="G13" s="52"/>
      <c r="H13" s="53">
        <f t="shared" si="0"/>
        <v>1160</v>
      </c>
      <c r="I13" s="54"/>
      <c r="J13" s="55">
        <f t="shared" si="1"/>
        <v>1160</v>
      </c>
      <c r="K13" s="56" t="s">
        <v>39</v>
      </c>
    </row>
    <row r="14" spans="1:11" ht="24.75" customHeight="1">
      <c r="A14" s="37"/>
      <c r="B14" s="48">
        <v>7</v>
      </c>
      <c r="C14" s="57">
        <v>573</v>
      </c>
      <c r="D14" s="58"/>
      <c r="E14" s="59">
        <v>230</v>
      </c>
      <c r="F14" s="60">
        <v>1000</v>
      </c>
      <c r="G14" s="61"/>
      <c r="H14" s="53">
        <f t="shared" si="0"/>
        <v>1230</v>
      </c>
      <c r="I14" s="62"/>
      <c r="J14" s="55">
        <f t="shared" si="1"/>
        <v>1230</v>
      </c>
      <c r="K14" s="63" t="s">
        <v>65</v>
      </c>
    </row>
    <row r="15" spans="1:11" ht="24.75" customHeight="1">
      <c r="A15" s="37"/>
      <c r="B15" s="48">
        <v>8</v>
      </c>
      <c r="C15" s="57">
        <v>610</v>
      </c>
      <c r="D15" s="58"/>
      <c r="E15" s="59">
        <v>360</v>
      </c>
      <c r="F15" s="60">
        <v>1000</v>
      </c>
      <c r="G15" s="61"/>
      <c r="H15" s="53">
        <f t="shared" si="0"/>
        <v>1360</v>
      </c>
      <c r="I15" s="62"/>
      <c r="J15" s="55">
        <f t="shared" si="1"/>
        <v>1360</v>
      </c>
      <c r="K15" s="63" t="s">
        <v>64</v>
      </c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463</v>
      </c>
      <c r="D26" s="49"/>
      <c r="E26" s="50">
        <v>240</v>
      </c>
      <c r="F26" s="51">
        <v>1000</v>
      </c>
      <c r="G26" s="52"/>
      <c r="H26" s="53">
        <f aca="true" t="shared" si="2" ref="H26:H35">SUM(E26:G26)</f>
        <v>1240</v>
      </c>
      <c r="I26" s="54"/>
      <c r="J26" s="82">
        <f aca="true" t="shared" si="3" ref="J26:J35">H26+I26</f>
        <v>1240</v>
      </c>
      <c r="K26" s="56" t="s">
        <v>62</v>
      </c>
    </row>
    <row r="27" spans="1:11" ht="24.75" customHeight="1">
      <c r="A27" s="80"/>
      <c r="B27" s="64">
        <v>17</v>
      </c>
      <c r="C27" s="25">
        <v>468</v>
      </c>
      <c r="D27" s="49"/>
      <c r="E27" s="50"/>
      <c r="F27" s="51">
        <v>940</v>
      </c>
      <c r="G27" s="52"/>
      <c r="H27" s="53">
        <f t="shared" si="2"/>
        <v>940</v>
      </c>
      <c r="I27" s="54"/>
      <c r="J27" s="82">
        <f t="shared" si="3"/>
        <v>940</v>
      </c>
      <c r="K27" s="56" t="s">
        <v>61</v>
      </c>
    </row>
    <row r="28" spans="1:11" ht="24.75" customHeight="1">
      <c r="A28" s="80"/>
      <c r="B28" s="48">
        <v>18</v>
      </c>
      <c r="C28" s="57">
        <v>573</v>
      </c>
      <c r="D28" s="58"/>
      <c r="E28" s="59"/>
      <c r="F28" s="60"/>
      <c r="G28" s="61"/>
      <c r="H28" s="53">
        <f t="shared" si="2"/>
        <v>0</v>
      </c>
      <c r="I28" s="62">
        <v>500</v>
      </c>
      <c r="J28" s="82">
        <f t="shared" si="3"/>
        <v>500</v>
      </c>
      <c r="K28" s="63"/>
    </row>
    <row r="29" spans="1:11" ht="24.75" customHeight="1">
      <c r="A29" s="80"/>
      <c r="B29" s="48">
        <v>19</v>
      </c>
      <c r="C29" s="57">
        <v>463</v>
      </c>
      <c r="D29" s="58"/>
      <c r="E29" s="59">
        <v>400</v>
      </c>
      <c r="F29" s="60">
        <v>600</v>
      </c>
      <c r="G29" s="61"/>
      <c r="H29" s="53">
        <f t="shared" si="2"/>
        <v>1000</v>
      </c>
      <c r="I29" s="62">
        <v>270</v>
      </c>
      <c r="J29" s="82">
        <f t="shared" si="3"/>
        <v>1270</v>
      </c>
      <c r="K29" s="63" t="s">
        <v>63</v>
      </c>
    </row>
    <row r="30" spans="1:11" ht="24.75" customHeight="1">
      <c r="A30" s="80"/>
      <c r="B30" s="48">
        <v>20</v>
      </c>
      <c r="C30" s="57">
        <v>569</v>
      </c>
      <c r="D30" s="58"/>
      <c r="E30" s="59">
        <v>1720</v>
      </c>
      <c r="F30" s="60"/>
      <c r="G30" s="61"/>
      <c r="H30" s="53">
        <f t="shared" si="2"/>
        <v>1720</v>
      </c>
      <c r="I30" s="62"/>
      <c r="J30" s="82">
        <f t="shared" si="3"/>
        <v>1720</v>
      </c>
      <c r="K30" s="63" t="s">
        <v>66</v>
      </c>
    </row>
    <row r="31" spans="1:11" ht="24.75" customHeight="1">
      <c r="A31" s="80"/>
      <c r="B31" s="48">
        <v>21</v>
      </c>
      <c r="C31" s="57">
        <v>610</v>
      </c>
      <c r="D31" s="58"/>
      <c r="E31" s="59">
        <v>600</v>
      </c>
      <c r="F31" s="60">
        <v>1000</v>
      </c>
      <c r="G31" s="61"/>
      <c r="H31" s="53">
        <f t="shared" si="2"/>
        <v>1600</v>
      </c>
      <c r="I31" s="62"/>
      <c r="J31" s="82">
        <f t="shared" si="3"/>
        <v>1600</v>
      </c>
      <c r="K31" s="63" t="s">
        <v>64</v>
      </c>
    </row>
    <row r="32" spans="1:11" ht="24.75" customHeight="1">
      <c r="A32" s="80"/>
      <c r="B32" s="48">
        <v>22</v>
      </c>
      <c r="C32" s="57">
        <v>463</v>
      </c>
      <c r="D32" s="58"/>
      <c r="E32" s="59">
        <v>670</v>
      </c>
      <c r="F32" s="60">
        <v>1000</v>
      </c>
      <c r="G32" s="61"/>
      <c r="H32" s="53">
        <f t="shared" si="2"/>
        <v>1670</v>
      </c>
      <c r="I32" s="62"/>
      <c r="J32" s="82">
        <f t="shared" si="3"/>
        <v>1670</v>
      </c>
      <c r="K32" s="63" t="s">
        <v>63</v>
      </c>
    </row>
    <row r="33" spans="1:11" ht="24.75" customHeight="1">
      <c r="A33" s="80"/>
      <c r="B33" s="48">
        <v>23</v>
      </c>
      <c r="C33" s="57">
        <v>616</v>
      </c>
      <c r="D33" s="58"/>
      <c r="E33" s="59"/>
      <c r="F33" s="60">
        <v>1000</v>
      </c>
      <c r="G33" s="61">
        <v>150</v>
      </c>
      <c r="H33" s="53">
        <f t="shared" si="2"/>
        <v>1150</v>
      </c>
      <c r="I33" s="62"/>
      <c r="J33" s="82">
        <f t="shared" si="3"/>
        <v>1150</v>
      </c>
      <c r="K33" s="63" t="s">
        <v>39</v>
      </c>
    </row>
    <row r="34" spans="1:11" ht="24.75" customHeight="1">
      <c r="A34" s="80"/>
      <c r="B34" s="48">
        <v>24</v>
      </c>
      <c r="C34" s="57">
        <v>569</v>
      </c>
      <c r="D34" s="58"/>
      <c r="E34" s="59">
        <v>3410</v>
      </c>
      <c r="F34" s="60"/>
      <c r="G34" s="61"/>
      <c r="H34" s="53">
        <f t="shared" si="2"/>
        <v>3410</v>
      </c>
      <c r="I34" s="62"/>
      <c r="J34" s="82">
        <f t="shared" si="3"/>
        <v>3410</v>
      </c>
      <c r="K34" s="63" t="s">
        <v>66</v>
      </c>
    </row>
    <row r="35" spans="1:11" ht="24.75" customHeight="1">
      <c r="A35" s="80"/>
      <c r="B35" s="64">
        <v>25</v>
      </c>
      <c r="C35" s="65">
        <v>463</v>
      </c>
      <c r="D35" s="66"/>
      <c r="E35" s="67"/>
      <c r="F35" s="68">
        <v>600</v>
      </c>
      <c r="G35" s="69">
        <v>300</v>
      </c>
      <c r="H35" s="53">
        <f t="shared" si="2"/>
        <v>900</v>
      </c>
      <c r="I35" s="71"/>
      <c r="J35" s="82">
        <f t="shared" si="3"/>
        <v>900</v>
      </c>
      <c r="K35" s="72" t="s">
        <v>63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610</v>
      </c>
      <c r="D39" s="85"/>
      <c r="E39" s="86">
        <v>400</v>
      </c>
      <c r="F39" s="87">
        <v>600</v>
      </c>
      <c r="G39" s="88"/>
      <c r="H39" s="89">
        <f aca="true" t="shared" si="4" ref="H39:H48">SUM(E39:G39)</f>
        <v>1000</v>
      </c>
      <c r="I39" s="90"/>
      <c r="J39" s="91">
        <f aca="true" t="shared" si="5" ref="J39:J48">H39+I39</f>
        <v>1000</v>
      </c>
      <c r="K39" s="92" t="s">
        <v>64</v>
      </c>
    </row>
    <row r="40" spans="1:11" ht="24.75" customHeight="1">
      <c r="A40" s="37"/>
      <c r="B40" s="64">
        <v>27</v>
      </c>
      <c r="C40" s="57">
        <v>616</v>
      </c>
      <c r="D40" s="58"/>
      <c r="E40" s="59">
        <v>430</v>
      </c>
      <c r="F40" s="60">
        <v>1000</v>
      </c>
      <c r="G40" s="61"/>
      <c r="H40" s="89">
        <f t="shared" si="4"/>
        <v>1430</v>
      </c>
      <c r="I40" s="62"/>
      <c r="J40" s="91">
        <f t="shared" si="5"/>
        <v>1430</v>
      </c>
      <c r="K40" s="63" t="s">
        <v>39</v>
      </c>
    </row>
    <row r="41" spans="1:11" ht="24.75" customHeight="1">
      <c r="A41" s="37"/>
      <c r="B41" s="48">
        <v>28</v>
      </c>
      <c r="C41" s="57">
        <v>463</v>
      </c>
      <c r="D41" s="58"/>
      <c r="E41" s="59">
        <v>380</v>
      </c>
      <c r="F41" s="60">
        <v>600</v>
      </c>
      <c r="G41" s="61"/>
      <c r="H41" s="89">
        <f t="shared" si="4"/>
        <v>980</v>
      </c>
      <c r="I41" s="62"/>
      <c r="J41" s="91">
        <f t="shared" si="5"/>
        <v>980</v>
      </c>
      <c r="K41" s="63" t="s">
        <v>63</v>
      </c>
    </row>
    <row r="42" spans="1:11" ht="24.75" customHeight="1">
      <c r="A42" s="37"/>
      <c r="B42" s="48">
        <v>29</v>
      </c>
      <c r="C42" s="57">
        <v>616</v>
      </c>
      <c r="D42" s="58"/>
      <c r="E42" s="59"/>
      <c r="F42" s="60">
        <v>1000</v>
      </c>
      <c r="G42" s="61">
        <v>300</v>
      </c>
      <c r="H42" s="89">
        <f t="shared" si="4"/>
        <v>1300</v>
      </c>
      <c r="I42" s="62"/>
      <c r="J42" s="91">
        <f t="shared" si="5"/>
        <v>1300</v>
      </c>
      <c r="K42" s="63" t="s">
        <v>39</v>
      </c>
    </row>
    <row r="43" spans="1:11" ht="24.75" customHeight="1">
      <c r="A43" s="37"/>
      <c r="B43" s="48">
        <v>30</v>
      </c>
      <c r="C43" s="57">
        <v>569</v>
      </c>
      <c r="D43" s="58"/>
      <c r="E43" s="59"/>
      <c r="F43" s="60"/>
      <c r="G43" s="61"/>
      <c r="H43" s="89">
        <f t="shared" si="4"/>
        <v>0</v>
      </c>
      <c r="I43" s="62">
        <v>1380</v>
      </c>
      <c r="J43" s="91">
        <f t="shared" si="5"/>
        <v>1380</v>
      </c>
      <c r="K43" s="63" t="s">
        <v>67</v>
      </c>
    </row>
    <row r="44" spans="1:11" ht="24.75" customHeight="1">
      <c r="A44" s="37"/>
      <c r="B44" s="48">
        <v>31</v>
      </c>
      <c r="C44" s="57">
        <v>463</v>
      </c>
      <c r="D44" s="58"/>
      <c r="E44" s="59">
        <v>300</v>
      </c>
      <c r="F44" s="60">
        <v>1000</v>
      </c>
      <c r="G44" s="61"/>
      <c r="H44" s="89">
        <f t="shared" si="4"/>
        <v>1300</v>
      </c>
      <c r="I44" s="62"/>
      <c r="J44" s="91">
        <f t="shared" si="5"/>
        <v>1300</v>
      </c>
      <c r="K44" s="63" t="s">
        <v>63</v>
      </c>
    </row>
    <row r="45" spans="1:11" ht="24.75" customHeight="1">
      <c r="A45" s="37"/>
      <c r="B45" s="48">
        <v>32</v>
      </c>
      <c r="C45" s="57">
        <v>616</v>
      </c>
      <c r="D45" s="58"/>
      <c r="E45" s="59">
        <v>400</v>
      </c>
      <c r="F45" s="60">
        <v>600</v>
      </c>
      <c r="G45" s="61">
        <v>220</v>
      </c>
      <c r="H45" s="89">
        <f t="shared" si="4"/>
        <v>1220</v>
      </c>
      <c r="I45" s="62"/>
      <c r="J45" s="91">
        <f t="shared" si="5"/>
        <v>1220</v>
      </c>
      <c r="K45" s="63" t="s">
        <v>39</v>
      </c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10320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18750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970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30040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2150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32190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11160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11.16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4910</v>
      </c>
      <c r="E82" s="63"/>
      <c r="F82" s="57"/>
      <c r="G82" s="121">
        <v>4760</v>
      </c>
      <c r="H82" s="57">
        <v>151</v>
      </c>
      <c r="I82" s="122">
        <v>75.5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9800</v>
      </c>
      <c r="E83" s="63"/>
      <c r="F83" s="57"/>
      <c r="G83" s="121">
        <v>11400</v>
      </c>
      <c r="H83" s="57">
        <v>184</v>
      </c>
      <c r="I83" s="122">
        <v>92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3750</v>
      </c>
      <c r="E84" s="63"/>
      <c r="F84" s="57"/>
      <c r="G84" s="121">
        <v>4730</v>
      </c>
      <c r="H84" s="57">
        <v>172</v>
      </c>
      <c r="I84" s="122">
        <v>86</v>
      </c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39.35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507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253.5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40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29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615</v>
      </c>
      <c r="D8" s="40"/>
      <c r="E8" s="41"/>
      <c r="F8" s="42">
        <v>880</v>
      </c>
      <c r="G8" s="43"/>
      <c r="H8" s="44">
        <f aca="true" t="shared" si="0" ref="H8:H22">SUM(E8:G8)</f>
        <v>880</v>
      </c>
      <c r="I8" s="45"/>
      <c r="J8" s="46">
        <f aca="true" t="shared" si="1" ref="J8:J22">H8+I8</f>
        <v>880</v>
      </c>
      <c r="K8" s="47" t="s">
        <v>64</v>
      </c>
    </row>
    <row r="9" spans="1:11" ht="24.75" customHeight="1">
      <c r="A9" s="37"/>
      <c r="B9" s="48">
        <v>2</v>
      </c>
      <c r="C9" s="25">
        <v>613</v>
      </c>
      <c r="D9" s="49"/>
      <c r="E9" s="50">
        <v>720</v>
      </c>
      <c r="F9" s="51">
        <v>1000</v>
      </c>
      <c r="G9" s="52"/>
      <c r="H9" s="53">
        <f t="shared" si="0"/>
        <v>1720</v>
      </c>
      <c r="I9" s="54"/>
      <c r="J9" s="55">
        <f t="shared" si="1"/>
        <v>1720</v>
      </c>
      <c r="K9" s="56" t="s">
        <v>63</v>
      </c>
    </row>
    <row r="10" spans="1:11" ht="24.75" customHeight="1">
      <c r="A10" s="37"/>
      <c r="B10" s="48">
        <v>3</v>
      </c>
      <c r="C10" s="25">
        <v>615</v>
      </c>
      <c r="D10" s="49"/>
      <c r="E10" s="50"/>
      <c r="F10" s="51">
        <v>970</v>
      </c>
      <c r="G10" s="52"/>
      <c r="H10" s="53">
        <f t="shared" si="0"/>
        <v>970</v>
      </c>
      <c r="I10" s="54"/>
      <c r="J10" s="55">
        <f t="shared" si="1"/>
        <v>970</v>
      </c>
      <c r="K10" s="56" t="s">
        <v>64</v>
      </c>
    </row>
    <row r="11" spans="1:11" ht="24.75" customHeight="1">
      <c r="A11" s="37"/>
      <c r="B11" s="48">
        <v>4</v>
      </c>
      <c r="C11" s="25">
        <v>613</v>
      </c>
      <c r="D11" s="49"/>
      <c r="E11" s="50">
        <v>540</v>
      </c>
      <c r="F11" s="51">
        <v>800</v>
      </c>
      <c r="G11" s="52">
        <v>200</v>
      </c>
      <c r="H11" s="53">
        <f t="shared" si="0"/>
        <v>1540</v>
      </c>
      <c r="I11" s="54"/>
      <c r="J11" s="55">
        <f t="shared" si="1"/>
        <v>1540</v>
      </c>
      <c r="K11" s="56" t="s">
        <v>63</v>
      </c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616</v>
      </c>
      <c r="D26" s="49"/>
      <c r="E26" s="50"/>
      <c r="F26" s="51">
        <v>410</v>
      </c>
      <c r="G26" s="52"/>
      <c r="H26" s="53">
        <f aca="true" t="shared" si="2" ref="H26:H35">SUM(E26:G26)</f>
        <v>410</v>
      </c>
      <c r="I26" s="54">
        <v>200</v>
      </c>
      <c r="J26" s="82">
        <f aca="true" t="shared" si="3" ref="J26:J35">H26+I26</f>
        <v>610</v>
      </c>
      <c r="K26" s="56" t="s">
        <v>39</v>
      </c>
    </row>
    <row r="27" spans="1:11" ht="24.75" customHeight="1">
      <c r="A27" s="80"/>
      <c r="B27" s="64">
        <v>17</v>
      </c>
      <c r="C27" s="25">
        <v>616</v>
      </c>
      <c r="D27" s="49"/>
      <c r="E27" s="50">
        <v>200</v>
      </c>
      <c r="F27" s="51">
        <v>480</v>
      </c>
      <c r="G27" s="52">
        <v>100</v>
      </c>
      <c r="H27" s="53">
        <f t="shared" si="2"/>
        <v>780</v>
      </c>
      <c r="I27" s="54"/>
      <c r="J27" s="82">
        <f t="shared" si="3"/>
        <v>780</v>
      </c>
      <c r="K27" s="56" t="s">
        <v>39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1460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4540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300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6300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200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6500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K101" sqref="K10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30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568</v>
      </c>
      <c r="D8" s="40"/>
      <c r="E8" s="41">
        <v>1290</v>
      </c>
      <c r="F8" s="42"/>
      <c r="G8" s="43"/>
      <c r="H8" s="44">
        <f aca="true" t="shared" si="0" ref="H8:H22">SUM(E8:G8)</f>
        <v>1290</v>
      </c>
      <c r="I8" s="45"/>
      <c r="J8" s="46">
        <f aca="true" t="shared" si="1" ref="J8:J22">H8+I8</f>
        <v>1290</v>
      </c>
      <c r="K8" s="47" t="s">
        <v>73</v>
      </c>
    </row>
    <row r="9" spans="1:11" ht="24.75" customHeight="1">
      <c r="A9" s="37"/>
      <c r="B9" s="48">
        <v>2</v>
      </c>
      <c r="C9" s="25">
        <v>610</v>
      </c>
      <c r="D9" s="49"/>
      <c r="E9" s="50">
        <v>540</v>
      </c>
      <c r="F9" s="51">
        <v>900</v>
      </c>
      <c r="G9" s="52">
        <v>100</v>
      </c>
      <c r="H9" s="53">
        <f t="shared" si="0"/>
        <v>1540</v>
      </c>
      <c r="I9" s="54"/>
      <c r="J9" s="55">
        <f t="shared" si="1"/>
        <v>1540</v>
      </c>
      <c r="K9" s="56" t="s">
        <v>64</v>
      </c>
    </row>
    <row r="10" spans="1:11" ht="24.75" customHeight="1">
      <c r="A10" s="37"/>
      <c r="B10" s="48">
        <v>3</v>
      </c>
      <c r="C10" s="25">
        <v>613</v>
      </c>
      <c r="D10" s="49"/>
      <c r="E10" s="50"/>
      <c r="F10" s="51">
        <v>1090</v>
      </c>
      <c r="G10" s="52"/>
      <c r="H10" s="53">
        <f t="shared" si="0"/>
        <v>1090</v>
      </c>
      <c r="I10" s="54"/>
      <c r="J10" s="55">
        <f t="shared" si="1"/>
        <v>1090</v>
      </c>
      <c r="K10" s="56" t="s">
        <v>61</v>
      </c>
    </row>
    <row r="11" spans="1:11" ht="24.75" customHeight="1">
      <c r="A11" s="37"/>
      <c r="B11" s="48">
        <v>4</v>
      </c>
      <c r="C11" s="25">
        <v>463</v>
      </c>
      <c r="D11" s="49"/>
      <c r="E11" s="50">
        <v>950</v>
      </c>
      <c r="F11" s="51">
        <v>1000</v>
      </c>
      <c r="G11" s="52"/>
      <c r="H11" s="53">
        <f t="shared" si="0"/>
        <v>1950</v>
      </c>
      <c r="I11" s="54"/>
      <c r="J11" s="55">
        <f t="shared" si="1"/>
        <v>1950</v>
      </c>
      <c r="K11" s="56" t="s">
        <v>63</v>
      </c>
    </row>
    <row r="12" spans="1:11" ht="24.75" customHeight="1">
      <c r="A12" s="37"/>
      <c r="B12" s="48">
        <v>5</v>
      </c>
      <c r="C12" s="25">
        <v>610</v>
      </c>
      <c r="D12" s="49"/>
      <c r="E12" s="50">
        <v>330</v>
      </c>
      <c r="F12" s="51">
        <v>800</v>
      </c>
      <c r="G12" s="52">
        <v>200</v>
      </c>
      <c r="H12" s="53">
        <f t="shared" si="0"/>
        <v>1330</v>
      </c>
      <c r="I12" s="54"/>
      <c r="J12" s="55">
        <f t="shared" si="1"/>
        <v>1330</v>
      </c>
      <c r="K12" s="56" t="s">
        <v>64</v>
      </c>
    </row>
    <row r="13" spans="1:11" ht="24.75" customHeight="1">
      <c r="A13" s="37"/>
      <c r="B13" s="48">
        <v>6</v>
      </c>
      <c r="C13" s="25">
        <v>463</v>
      </c>
      <c r="D13" s="49"/>
      <c r="E13" s="50"/>
      <c r="F13" s="51">
        <v>370</v>
      </c>
      <c r="G13" s="52"/>
      <c r="H13" s="53">
        <f t="shared" si="0"/>
        <v>370</v>
      </c>
      <c r="I13" s="54"/>
      <c r="J13" s="55">
        <f t="shared" si="1"/>
        <v>370</v>
      </c>
      <c r="K13" s="56" t="s">
        <v>63</v>
      </c>
    </row>
    <row r="14" spans="1:11" ht="24.75" customHeight="1">
      <c r="A14" s="37"/>
      <c r="B14" s="48">
        <v>7</v>
      </c>
      <c r="C14" s="57">
        <v>370</v>
      </c>
      <c r="D14" s="58"/>
      <c r="E14" s="59"/>
      <c r="F14" s="60">
        <v>590</v>
      </c>
      <c r="G14" s="61"/>
      <c r="H14" s="53">
        <f t="shared" si="0"/>
        <v>590</v>
      </c>
      <c r="I14" s="62"/>
      <c r="J14" s="55">
        <f t="shared" si="1"/>
        <v>590</v>
      </c>
      <c r="K14" s="63" t="s">
        <v>74</v>
      </c>
    </row>
    <row r="15" spans="1:11" ht="24.75" customHeight="1">
      <c r="A15" s="37"/>
      <c r="B15" s="48">
        <v>8</v>
      </c>
      <c r="C15" s="57">
        <v>613</v>
      </c>
      <c r="D15" s="58"/>
      <c r="E15" s="59"/>
      <c r="F15" s="60">
        <v>920</v>
      </c>
      <c r="G15" s="61"/>
      <c r="H15" s="53">
        <f t="shared" si="0"/>
        <v>920</v>
      </c>
      <c r="I15" s="62"/>
      <c r="J15" s="55">
        <f t="shared" si="1"/>
        <v>920</v>
      </c>
      <c r="K15" s="63" t="s">
        <v>61</v>
      </c>
    </row>
    <row r="16" spans="1:11" ht="24.75" customHeight="1">
      <c r="A16" s="37"/>
      <c r="B16" s="48">
        <v>9</v>
      </c>
      <c r="C16" s="57">
        <v>615</v>
      </c>
      <c r="D16" s="58"/>
      <c r="E16" s="59"/>
      <c r="F16" s="60">
        <v>870</v>
      </c>
      <c r="G16" s="61"/>
      <c r="H16" s="53">
        <f t="shared" si="0"/>
        <v>870</v>
      </c>
      <c r="I16" s="62"/>
      <c r="J16" s="55">
        <f t="shared" si="1"/>
        <v>870</v>
      </c>
      <c r="K16" s="63" t="s">
        <v>39</v>
      </c>
    </row>
    <row r="17" spans="1:11" ht="24.75" customHeight="1">
      <c r="A17" s="37"/>
      <c r="B17" s="48">
        <v>10</v>
      </c>
      <c r="C17" s="57">
        <v>573</v>
      </c>
      <c r="D17" s="58"/>
      <c r="E17" s="59"/>
      <c r="F17" s="60"/>
      <c r="G17" s="61"/>
      <c r="H17" s="53">
        <f t="shared" si="0"/>
        <v>0</v>
      </c>
      <c r="I17" s="62">
        <v>510</v>
      </c>
      <c r="J17" s="55">
        <f t="shared" si="1"/>
        <v>510</v>
      </c>
      <c r="K17" s="63"/>
    </row>
    <row r="18" spans="1:11" ht="24.75" customHeight="1">
      <c r="A18" s="37"/>
      <c r="B18" s="48">
        <v>11</v>
      </c>
      <c r="C18" s="57">
        <v>611</v>
      </c>
      <c r="D18" s="58"/>
      <c r="E18" s="59">
        <v>420</v>
      </c>
      <c r="F18" s="60">
        <v>900</v>
      </c>
      <c r="G18" s="61">
        <v>100</v>
      </c>
      <c r="H18" s="53">
        <f t="shared" si="0"/>
        <v>1420</v>
      </c>
      <c r="I18" s="62"/>
      <c r="J18" s="55">
        <f t="shared" si="1"/>
        <v>1420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613</v>
      </c>
      <c r="D26" s="49"/>
      <c r="E26" s="50">
        <v>780</v>
      </c>
      <c r="F26" s="51">
        <v>800</v>
      </c>
      <c r="G26" s="52">
        <v>100</v>
      </c>
      <c r="H26" s="53">
        <f aca="true" t="shared" si="2" ref="H26:H35">SUM(E26:G26)</f>
        <v>1680</v>
      </c>
      <c r="I26" s="54">
        <v>100</v>
      </c>
      <c r="J26" s="82">
        <f aca="true" t="shared" si="3" ref="J26:J35">H26+I26</f>
        <v>1780</v>
      </c>
      <c r="K26" s="56" t="s">
        <v>63</v>
      </c>
    </row>
    <row r="27" spans="1:11" ht="24.75" customHeight="1">
      <c r="A27" s="80"/>
      <c r="B27" s="64">
        <v>17</v>
      </c>
      <c r="C27" s="25">
        <v>611</v>
      </c>
      <c r="D27" s="49"/>
      <c r="E27" s="50">
        <v>500</v>
      </c>
      <c r="F27" s="51">
        <v>400</v>
      </c>
      <c r="G27" s="52">
        <v>200</v>
      </c>
      <c r="H27" s="53">
        <f t="shared" si="2"/>
        <v>1100</v>
      </c>
      <c r="I27" s="54">
        <v>100</v>
      </c>
      <c r="J27" s="82">
        <f t="shared" si="3"/>
        <v>1200</v>
      </c>
      <c r="K27" s="56" t="s">
        <v>62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270</v>
      </c>
      <c r="F28" s="60">
        <v>200</v>
      </c>
      <c r="G28" s="61"/>
      <c r="H28" s="53">
        <f t="shared" si="2"/>
        <v>470</v>
      </c>
      <c r="I28" s="62">
        <v>200</v>
      </c>
      <c r="J28" s="82">
        <f t="shared" si="3"/>
        <v>670</v>
      </c>
      <c r="K28" s="63" t="s">
        <v>39</v>
      </c>
    </row>
    <row r="29" spans="1:11" ht="24.75" customHeight="1">
      <c r="A29" s="80"/>
      <c r="B29" s="48">
        <v>19</v>
      </c>
      <c r="C29" s="57">
        <v>615</v>
      </c>
      <c r="D29" s="58"/>
      <c r="E29" s="59">
        <v>500</v>
      </c>
      <c r="F29" s="60">
        <v>100</v>
      </c>
      <c r="G29" s="61">
        <v>400</v>
      </c>
      <c r="H29" s="53">
        <f t="shared" si="2"/>
        <v>1000</v>
      </c>
      <c r="I29" s="62">
        <v>180</v>
      </c>
      <c r="J29" s="82">
        <f t="shared" si="3"/>
        <v>1180</v>
      </c>
      <c r="K29" s="63" t="s">
        <v>64</v>
      </c>
    </row>
    <row r="30" spans="1:11" ht="24.75" customHeight="1">
      <c r="A30" s="80"/>
      <c r="B30" s="48">
        <v>20</v>
      </c>
      <c r="C30" s="57">
        <v>613</v>
      </c>
      <c r="D30" s="58"/>
      <c r="E30" s="59">
        <v>500</v>
      </c>
      <c r="F30" s="60">
        <v>500</v>
      </c>
      <c r="G30" s="61">
        <v>360</v>
      </c>
      <c r="H30" s="53">
        <f t="shared" si="2"/>
        <v>1360</v>
      </c>
      <c r="I30" s="62">
        <v>300</v>
      </c>
      <c r="J30" s="82">
        <f t="shared" si="3"/>
        <v>1660</v>
      </c>
      <c r="K30" s="63" t="s">
        <v>63</v>
      </c>
    </row>
    <row r="31" spans="1:11" ht="24.75" customHeight="1">
      <c r="A31" s="80"/>
      <c r="B31" s="48">
        <v>21</v>
      </c>
      <c r="C31" s="57">
        <v>616</v>
      </c>
      <c r="D31" s="58"/>
      <c r="E31" s="59">
        <v>260</v>
      </c>
      <c r="F31" s="60">
        <v>400</v>
      </c>
      <c r="G31" s="61">
        <v>100</v>
      </c>
      <c r="H31" s="53">
        <f t="shared" si="2"/>
        <v>760</v>
      </c>
      <c r="I31" s="62"/>
      <c r="J31" s="82">
        <f t="shared" si="3"/>
        <v>760</v>
      </c>
      <c r="K31" s="63" t="s">
        <v>39</v>
      </c>
    </row>
    <row r="32" spans="1:11" ht="24.75" customHeight="1">
      <c r="A32" s="80"/>
      <c r="B32" s="48">
        <v>22</v>
      </c>
      <c r="C32" s="57">
        <v>615</v>
      </c>
      <c r="D32" s="58"/>
      <c r="E32" s="59">
        <v>230</v>
      </c>
      <c r="F32" s="60">
        <v>400</v>
      </c>
      <c r="G32" s="61"/>
      <c r="H32" s="53">
        <f t="shared" si="2"/>
        <v>630</v>
      </c>
      <c r="I32" s="62"/>
      <c r="J32" s="82">
        <f t="shared" si="3"/>
        <v>630</v>
      </c>
      <c r="K32" s="63" t="s">
        <v>64</v>
      </c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463</v>
      </c>
      <c r="D39" s="85"/>
      <c r="E39" s="86"/>
      <c r="F39" s="87">
        <v>820</v>
      </c>
      <c r="G39" s="88"/>
      <c r="H39" s="89">
        <f aca="true" t="shared" si="4" ref="H39:H48">SUM(E39:G39)</f>
        <v>820</v>
      </c>
      <c r="I39" s="90"/>
      <c r="J39" s="91">
        <f aca="true" t="shared" si="5" ref="J39:J48">H39+I39</f>
        <v>820</v>
      </c>
      <c r="K39" s="92" t="s">
        <v>63</v>
      </c>
    </row>
    <row r="40" spans="1:11" ht="24.75" customHeight="1">
      <c r="A40" s="37"/>
      <c r="B40" s="64">
        <v>27</v>
      </c>
      <c r="C40" s="57">
        <v>569</v>
      </c>
      <c r="D40" s="58"/>
      <c r="E40" s="59"/>
      <c r="F40" s="60"/>
      <c r="G40" s="61">
        <v>910</v>
      </c>
      <c r="H40" s="89">
        <f t="shared" si="4"/>
        <v>910</v>
      </c>
      <c r="I40" s="62"/>
      <c r="J40" s="91">
        <f t="shared" si="5"/>
        <v>910</v>
      </c>
      <c r="K40" s="63" t="s">
        <v>68</v>
      </c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6570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11060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2470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20100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1390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21490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374</v>
      </c>
      <c r="C59" s="119"/>
      <c r="D59" s="120">
        <v>4150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4.15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5290</v>
      </c>
      <c r="E82" s="63"/>
      <c r="F82" s="57"/>
      <c r="G82" s="121">
        <v>4500</v>
      </c>
      <c r="H82" s="57">
        <v>206</v>
      </c>
      <c r="I82" s="122">
        <v>100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374</v>
      </c>
      <c r="C83" s="119"/>
      <c r="D83" s="120">
        <v>5330</v>
      </c>
      <c r="E83" s="63"/>
      <c r="F83" s="57"/>
      <c r="G83" s="121">
        <v>4100</v>
      </c>
      <c r="H83" s="57">
        <v>192</v>
      </c>
      <c r="I83" s="122">
        <v>95</v>
      </c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3900</v>
      </c>
      <c r="E84" s="63"/>
      <c r="F84" s="57"/>
      <c r="G84" s="121">
        <v>5970</v>
      </c>
      <c r="H84" s="57">
        <v>168</v>
      </c>
      <c r="I84" s="122">
        <v>85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4020</v>
      </c>
      <c r="E85" s="63"/>
      <c r="F85" s="57"/>
      <c r="G85" s="121">
        <v>3580</v>
      </c>
      <c r="H85" s="57">
        <v>142</v>
      </c>
      <c r="I85" s="122">
        <v>70</v>
      </c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36.69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708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350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33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/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/>
      <c r="D8" s="40"/>
      <c r="E8" s="41"/>
      <c r="F8" s="42"/>
      <c r="G8" s="43"/>
      <c r="H8" s="44">
        <f aca="true" t="shared" si="0" ref="H8:H22">SUM(E8:G8)</f>
        <v>0</v>
      </c>
      <c r="I8" s="45"/>
      <c r="J8" s="46">
        <f aca="true" t="shared" si="1" ref="J8:J22">H8+I8</f>
        <v>0</v>
      </c>
      <c r="K8" s="47"/>
    </row>
    <row r="9" spans="1:11" ht="24.75" customHeight="1">
      <c r="A9" s="37"/>
      <c r="B9" s="48">
        <v>2</v>
      </c>
      <c r="C9" s="25"/>
      <c r="D9" s="49"/>
      <c r="E9" s="50"/>
      <c r="F9" s="51"/>
      <c r="G9" s="52"/>
      <c r="H9" s="53">
        <f t="shared" si="0"/>
        <v>0</v>
      </c>
      <c r="I9" s="54"/>
      <c r="J9" s="55">
        <f t="shared" si="1"/>
        <v>0</v>
      </c>
      <c r="K9" s="56"/>
    </row>
    <row r="10" spans="1:11" ht="24.75" customHeight="1">
      <c r="A10" s="37"/>
      <c r="B10" s="48">
        <v>3</v>
      </c>
      <c r="C10" s="25"/>
      <c r="D10" s="49"/>
      <c r="E10" s="50"/>
      <c r="F10" s="51"/>
      <c r="G10" s="52"/>
      <c r="H10" s="53">
        <f t="shared" si="0"/>
        <v>0</v>
      </c>
      <c r="I10" s="54"/>
      <c r="J10" s="55">
        <f t="shared" si="1"/>
        <v>0</v>
      </c>
      <c r="K10" s="56"/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/>
      <c r="D26" s="49"/>
      <c r="E26" s="50"/>
      <c r="F26" s="51"/>
      <c r="G26" s="52"/>
      <c r="H26" s="53">
        <f aca="true" t="shared" si="2" ref="H26:H35">SUM(E26:G26)</f>
        <v>0</v>
      </c>
      <c r="I26" s="54"/>
      <c r="J26" s="82">
        <f aca="true" t="shared" si="3" ref="J26:J35">H26+I26</f>
        <v>0</v>
      </c>
      <c r="K26" s="56"/>
    </row>
    <row r="27" spans="1:11" ht="24.75" customHeight="1">
      <c r="A27" s="80"/>
      <c r="B27" s="64">
        <v>17</v>
      </c>
      <c r="C27" s="25"/>
      <c r="D27" s="49"/>
      <c r="E27" s="50"/>
      <c r="F27" s="51"/>
      <c r="G27" s="52"/>
      <c r="H27" s="53">
        <f t="shared" si="2"/>
        <v>0</v>
      </c>
      <c r="I27" s="54"/>
      <c r="J27" s="82">
        <f t="shared" si="3"/>
        <v>0</v>
      </c>
      <c r="K27" s="56"/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I87" sqref="I87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3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463</v>
      </c>
      <c r="D8" s="40"/>
      <c r="E8" s="41">
        <v>350</v>
      </c>
      <c r="F8" s="42">
        <v>1000</v>
      </c>
      <c r="G8" s="43"/>
      <c r="H8" s="44">
        <f aca="true" t="shared" si="0" ref="H8:H22">SUM(E8:G8)</f>
        <v>1350</v>
      </c>
      <c r="I8" s="45"/>
      <c r="J8" s="46">
        <f aca="true" t="shared" si="1" ref="J8:J22">H8+I8</f>
        <v>1350</v>
      </c>
      <c r="K8" s="47" t="s">
        <v>61</v>
      </c>
    </row>
    <row r="9" spans="1:11" ht="24.75" customHeight="1">
      <c r="A9" s="37"/>
      <c r="B9" s="48">
        <v>2</v>
      </c>
      <c r="C9" s="25">
        <v>616</v>
      </c>
      <c r="D9" s="49"/>
      <c r="E9" s="50"/>
      <c r="F9" s="51">
        <v>870</v>
      </c>
      <c r="G9" s="52"/>
      <c r="H9" s="53">
        <f t="shared" si="0"/>
        <v>870</v>
      </c>
      <c r="I9" s="54"/>
      <c r="J9" s="55">
        <f t="shared" si="1"/>
        <v>870</v>
      </c>
      <c r="K9" s="56" t="s">
        <v>39</v>
      </c>
    </row>
    <row r="10" spans="1:11" ht="24.75" customHeight="1">
      <c r="A10" s="37"/>
      <c r="B10" s="48">
        <v>3</v>
      </c>
      <c r="C10" s="25">
        <v>468</v>
      </c>
      <c r="D10" s="49"/>
      <c r="E10" s="50">
        <v>250</v>
      </c>
      <c r="F10" s="51">
        <v>800</v>
      </c>
      <c r="G10" s="52"/>
      <c r="H10" s="53">
        <f t="shared" si="0"/>
        <v>1050</v>
      </c>
      <c r="I10" s="54"/>
      <c r="J10" s="55">
        <f t="shared" si="1"/>
        <v>1050</v>
      </c>
      <c r="K10" s="56" t="s">
        <v>64</v>
      </c>
    </row>
    <row r="11" spans="1:11" ht="24.75" customHeight="1">
      <c r="A11" s="37"/>
      <c r="B11" s="48">
        <v>4</v>
      </c>
      <c r="C11" s="25">
        <v>616</v>
      </c>
      <c r="D11" s="49"/>
      <c r="E11" s="50">
        <v>400</v>
      </c>
      <c r="F11" s="51">
        <v>500</v>
      </c>
      <c r="G11" s="52">
        <v>290</v>
      </c>
      <c r="H11" s="53">
        <f t="shared" si="0"/>
        <v>1190</v>
      </c>
      <c r="I11" s="54"/>
      <c r="J11" s="55">
        <f t="shared" si="1"/>
        <v>1190</v>
      </c>
      <c r="K11" s="56" t="s">
        <v>39</v>
      </c>
    </row>
    <row r="12" spans="1:11" ht="24.75" customHeight="1">
      <c r="A12" s="37"/>
      <c r="B12" s="48">
        <v>5</v>
      </c>
      <c r="C12" s="25">
        <v>463</v>
      </c>
      <c r="D12" s="49"/>
      <c r="E12" s="50"/>
      <c r="F12" s="51">
        <v>1080</v>
      </c>
      <c r="G12" s="52"/>
      <c r="H12" s="53">
        <f t="shared" si="0"/>
        <v>1080</v>
      </c>
      <c r="I12" s="54"/>
      <c r="J12" s="55">
        <f t="shared" si="1"/>
        <v>1080</v>
      </c>
      <c r="K12" s="56" t="s">
        <v>61</v>
      </c>
    </row>
    <row r="13" spans="1:11" ht="24.75" customHeight="1">
      <c r="A13" s="37"/>
      <c r="B13" s="48">
        <v>6</v>
      </c>
      <c r="C13" s="25">
        <v>468</v>
      </c>
      <c r="D13" s="49"/>
      <c r="E13" s="50"/>
      <c r="F13" s="51">
        <v>740</v>
      </c>
      <c r="G13" s="52"/>
      <c r="H13" s="53">
        <f t="shared" si="0"/>
        <v>740</v>
      </c>
      <c r="I13" s="54"/>
      <c r="J13" s="55">
        <f t="shared" si="1"/>
        <v>740</v>
      </c>
      <c r="K13" s="56" t="s">
        <v>64</v>
      </c>
    </row>
    <row r="14" spans="1:11" ht="24.75" customHeight="1">
      <c r="A14" s="37"/>
      <c r="B14" s="48">
        <v>7</v>
      </c>
      <c r="C14" s="57">
        <v>666</v>
      </c>
      <c r="D14" s="58"/>
      <c r="E14" s="59"/>
      <c r="F14" s="60">
        <v>1030</v>
      </c>
      <c r="G14" s="61"/>
      <c r="H14" s="53">
        <f t="shared" si="0"/>
        <v>1030</v>
      </c>
      <c r="I14" s="62"/>
      <c r="J14" s="55">
        <f t="shared" si="1"/>
        <v>1030</v>
      </c>
      <c r="K14" s="63" t="s">
        <v>63</v>
      </c>
    </row>
    <row r="15" spans="1:11" ht="24.75" customHeight="1">
      <c r="A15" s="37"/>
      <c r="B15" s="48">
        <v>8</v>
      </c>
      <c r="C15" s="57">
        <v>573</v>
      </c>
      <c r="D15" s="58"/>
      <c r="E15" s="59"/>
      <c r="F15" s="60"/>
      <c r="G15" s="61"/>
      <c r="H15" s="53">
        <f t="shared" si="0"/>
        <v>0</v>
      </c>
      <c r="I15" s="62">
        <v>590</v>
      </c>
      <c r="J15" s="55">
        <f t="shared" si="1"/>
        <v>590</v>
      </c>
      <c r="K15" s="63" t="s">
        <v>65</v>
      </c>
    </row>
    <row r="16" spans="1:11" ht="24.75" customHeight="1">
      <c r="A16" s="37"/>
      <c r="B16" s="48">
        <v>9</v>
      </c>
      <c r="C16" s="57">
        <v>463</v>
      </c>
      <c r="D16" s="58"/>
      <c r="E16" s="59"/>
      <c r="F16" s="60">
        <v>370</v>
      </c>
      <c r="G16" s="61"/>
      <c r="H16" s="53">
        <f t="shared" si="0"/>
        <v>370</v>
      </c>
      <c r="I16" s="62"/>
      <c r="J16" s="55">
        <f t="shared" si="1"/>
        <v>370</v>
      </c>
      <c r="K16" s="63" t="s">
        <v>61</v>
      </c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666</v>
      </c>
      <c r="D26" s="49"/>
      <c r="E26" s="50">
        <v>330</v>
      </c>
      <c r="F26" s="51">
        <v>1000</v>
      </c>
      <c r="G26" s="52"/>
      <c r="H26" s="53">
        <f aca="true" t="shared" si="2" ref="H26:H35">SUM(E26:G26)</f>
        <v>1330</v>
      </c>
      <c r="I26" s="54"/>
      <c r="J26" s="82">
        <f aca="true" t="shared" si="3" ref="J26:J35">H26+I26</f>
        <v>1330</v>
      </c>
      <c r="K26" s="56" t="s">
        <v>63</v>
      </c>
    </row>
    <row r="27" spans="1:11" ht="24.75" customHeight="1">
      <c r="A27" s="80"/>
      <c r="B27" s="64">
        <v>17</v>
      </c>
      <c r="C27" s="25">
        <v>610</v>
      </c>
      <c r="D27" s="49"/>
      <c r="E27" s="50">
        <v>240</v>
      </c>
      <c r="F27" s="51">
        <v>1000</v>
      </c>
      <c r="G27" s="52"/>
      <c r="H27" s="53">
        <f t="shared" si="2"/>
        <v>1240</v>
      </c>
      <c r="I27" s="54"/>
      <c r="J27" s="82">
        <f t="shared" si="3"/>
        <v>1240</v>
      </c>
      <c r="K27" s="56" t="s">
        <v>64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400</v>
      </c>
      <c r="F28" s="60">
        <v>680</v>
      </c>
      <c r="G28" s="61"/>
      <c r="H28" s="53">
        <f t="shared" si="2"/>
        <v>1080</v>
      </c>
      <c r="I28" s="62"/>
      <c r="J28" s="82">
        <f t="shared" si="3"/>
        <v>1080</v>
      </c>
      <c r="K28" s="63" t="s">
        <v>39</v>
      </c>
    </row>
    <row r="29" spans="1:11" ht="24.75" customHeight="1">
      <c r="A29" s="80"/>
      <c r="B29" s="48">
        <v>19</v>
      </c>
      <c r="C29" s="57">
        <v>666</v>
      </c>
      <c r="D29" s="58"/>
      <c r="E29" s="59">
        <v>470</v>
      </c>
      <c r="F29" s="60">
        <v>1000</v>
      </c>
      <c r="G29" s="61"/>
      <c r="H29" s="53">
        <f t="shared" si="2"/>
        <v>1470</v>
      </c>
      <c r="I29" s="62"/>
      <c r="J29" s="82">
        <f t="shared" si="3"/>
        <v>1470</v>
      </c>
      <c r="K29" s="63" t="s">
        <v>63</v>
      </c>
    </row>
    <row r="30" spans="1:11" ht="24.75" customHeight="1">
      <c r="A30" s="80"/>
      <c r="B30" s="48">
        <v>20</v>
      </c>
      <c r="C30" s="57">
        <v>610</v>
      </c>
      <c r="D30" s="58"/>
      <c r="E30" s="59"/>
      <c r="F30" s="60">
        <v>500</v>
      </c>
      <c r="G30" s="61"/>
      <c r="H30" s="53">
        <f t="shared" si="2"/>
        <v>500</v>
      </c>
      <c r="I30" s="62">
        <v>190</v>
      </c>
      <c r="J30" s="82">
        <f t="shared" si="3"/>
        <v>690</v>
      </c>
      <c r="K30" s="63" t="s">
        <v>64</v>
      </c>
    </row>
    <row r="31" spans="1:11" ht="24.75" customHeight="1">
      <c r="A31" s="80"/>
      <c r="B31" s="48">
        <v>21</v>
      </c>
      <c r="C31" s="57">
        <v>610</v>
      </c>
      <c r="D31" s="58"/>
      <c r="E31" s="59">
        <v>260</v>
      </c>
      <c r="F31" s="60">
        <v>600</v>
      </c>
      <c r="G31" s="61"/>
      <c r="H31" s="53">
        <f t="shared" si="2"/>
        <v>860</v>
      </c>
      <c r="I31" s="62"/>
      <c r="J31" s="82">
        <f t="shared" si="3"/>
        <v>860</v>
      </c>
      <c r="K31" s="63" t="s">
        <v>64</v>
      </c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>
        <v>300</v>
      </c>
      <c r="F39" s="87">
        <v>600</v>
      </c>
      <c r="G39" s="88"/>
      <c r="H39" s="89">
        <f aca="true" t="shared" si="4" ref="H39:H48">SUM(E39:G39)</f>
        <v>900</v>
      </c>
      <c r="I39" s="90"/>
      <c r="J39" s="91">
        <f aca="true" t="shared" si="5" ref="J39:J48">H39+I39</f>
        <v>900</v>
      </c>
      <c r="K39" s="92" t="s">
        <v>39</v>
      </c>
    </row>
    <row r="40" spans="1:11" ht="24.75" customHeight="1">
      <c r="A40" s="37"/>
      <c r="B40" s="64">
        <v>27</v>
      </c>
      <c r="C40" s="57">
        <v>463</v>
      </c>
      <c r="D40" s="58"/>
      <c r="E40" s="59"/>
      <c r="F40" s="60">
        <v>1130</v>
      </c>
      <c r="G40" s="61"/>
      <c r="H40" s="89">
        <f t="shared" si="4"/>
        <v>1130</v>
      </c>
      <c r="I40" s="62"/>
      <c r="J40" s="91">
        <f t="shared" si="5"/>
        <v>1130</v>
      </c>
      <c r="K40" s="63" t="s">
        <v>63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560</v>
      </c>
      <c r="F41" s="60">
        <v>1000</v>
      </c>
      <c r="G41" s="61"/>
      <c r="H41" s="89">
        <f t="shared" si="4"/>
        <v>1560</v>
      </c>
      <c r="I41" s="62"/>
      <c r="J41" s="91">
        <f t="shared" si="5"/>
        <v>1560</v>
      </c>
      <c r="K41" s="63" t="s">
        <v>64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690</v>
      </c>
      <c r="G42" s="61"/>
      <c r="H42" s="89">
        <f t="shared" si="4"/>
        <v>690</v>
      </c>
      <c r="I42" s="62"/>
      <c r="J42" s="91">
        <f t="shared" si="5"/>
        <v>690</v>
      </c>
      <c r="K42" s="63" t="s">
        <v>63</v>
      </c>
    </row>
    <row r="43" spans="1:11" ht="24.75" customHeight="1">
      <c r="A43" s="37"/>
      <c r="B43" s="48">
        <v>30</v>
      </c>
      <c r="C43" s="57">
        <v>616</v>
      </c>
      <c r="D43" s="58"/>
      <c r="E43" s="59"/>
      <c r="F43" s="60">
        <v>1160</v>
      </c>
      <c r="G43" s="61"/>
      <c r="H43" s="89">
        <f t="shared" si="4"/>
        <v>1160</v>
      </c>
      <c r="I43" s="62"/>
      <c r="J43" s="91">
        <f t="shared" si="5"/>
        <v>1160</v>
      </c>
      <c r="K43" s="63" t="s">
        <v>39</v>
      </c>
    </row>
    <row r="44" spans="1:11" ht="24.75" customHeight="1">
      <c r="A44" s="37"/>
      <c r="B44" s="48">
        <v>31</v>
      </c>
      <c r="C44" s="57">
        <v>610</v>
      </c>
      <c r="D44" s="58"/>
      <c r="E44" s="59">
        <v>900</v>
      </c>
      <c r="F44" s="60">
        <v>870</v>
      </c>
      <c r="G44" s="61"/>
      <c r="H44" s="89">
        <f t="shared" si="4"/>
        <v>1770</v>
      </c>
      <c r="I44" s="62"/>
      <c r="J44" s="91">
        <f t="shared" si="5"/>
        <v>1770</v>
      </c>
      <c r="K44" s="63" t="s">
        <v>64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4460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16620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290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21370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780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22150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373</v>
      </c>
      <c r="C59" s="119"/>
      <c r="D59" s="120">
        <v>8660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374</v>
      </c>
      <c r="C60" s="119"/>
      <c r="D60" s="120">
        <v>5460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14.12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12010</v>
      </c>
      <c r="E82" s="63">
        <v>74</v>
      </c>
      <c r="F82" s="57">
        <v>37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5970</v>
      </c>
      <c r="E83" s="63">
        <v>97</v>
      </c>
      <c r="F83" s="57">
        <v>48.5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4570</v>
      </c>
      <c r="E84" s="63">
        <v>73</v>
      </c>
      <c r="F84" s="57">
        <v>36.5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618</v>
      </c>
      <c r="C85" s="119"/>
      <c r="D85" s="120">
        <v>10880</v>
      </c>
      <c r="E85" s="63">
        <v>109</v>
      </c>
      <c r="F85" s="57">
        <v>54.5</v>
      </c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>
        <v>373</v>
      </c>
      <c r="C86" s="119"/>
      <c r="D86" s="120">
        <v>7850</v>
      </c>
      <c r="E86" s="63">
        <v>83</v>
      </c>
      <c r="F86" s="57">
        <v>41.5</v>
      </c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>
        <v>374</v>
      </c>
      <c r="C87" s="119"/>
      <c r="D87" s="120">
        <v>5090</v>
      </c>
      <c r="E87" s="63">
        <v>84</v>
      </c>
      <c r="F87" s="57">
        <v>42</v>
      </c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46.37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520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260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4">
      <selection activeCell="G61" sqref="G61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3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4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463</v>
      </c>
      <c r="D8" s="40"/>
      <c r="E8" s="41">
        <v>230</v>
      </c>
      <c r="F8" s="42">
        <v>900</v>
      </c>
      <c r="G8" s="43"/>
      <c r="H8" s="44">
        <f aca="true" t="shared" si="0" ref="H8:H22">SUM(E8:G8)</f>
        <v>1130</v>
      </c>
      <c r="I8" s="45"/>
      <c r="J8" s="46">
        <f aca="true" t="shared" si="1" ref="J8:J22">H8+I8</f>
        <v>1130</v>
      </c>
      <c r="K8" s="47" t="s">
        <v>61</v>
      </c>
    </row>
    <row r="9" spans="1:11" ht="24.75" customHeight="1">
      <c r="A9" s="37"/>
      <c r="B9" s="48">
        <v>2</v>
      </c>
      <c r="C9" s="25">
        <v>610</v>
      </c>
      <c r="D9" s="49"/>
      <c r="E9" s="50">
        <v>540</v>
      </c>
      <c r="F9" s="51">
        <v>1000</v>
      </c>
      <c r="G9" s="52"/>
      <c r="H9" s="53">
        <f t="shared" si="0"/>
        <v>1540</v>
      </c>
      <c r="I9" s="54"/>
      <c r="J9" s="55">
        <f t="shared" si="1"/>
        <v>1540</v>
      </c>
      <c r="K9" s="56" t="s">
        <v>64</v>
      </c>
    </row>
    <row r="10" spans="1:11" ht="24.75" customHeight="1">
      <c r="A10" s="37"/>
      <c r="B10" s="48">
        <v>3</v>
      </c>
      <c r="C10" s="25">
        <v>573</v>
      </c>
      <c r="D10" s="49"/>
      <c r="E10" s="50"/>
      <c r="F10" s="51"/>
      <c r="G10" s="52"/>
      <c r="H10" s="53">
        <f t="shared" si="0"/>
        <v>0</v>
      </c>
      <c r="I10" s="54">
        <v>660</v>
      </c>
      <c r="J10" s="55">
        <f t="shared" si="1"/>
        <v>660</v>
      </c>
      <c r="K10" s="56" t="s">
        <v>65</v>
      </c>
    </row>
    <row r="11" spans="1:11" ht="24.75" customHeight="1">
      <c r="A11" s="37"/>
      <c r="B11" s="48">
        <v>4</v>
      </c>
      <c r="C11" s="25">
        <v>463</v>
      </c>
      <c r="D11" s="49"/>
      <c r="E11" s="50"/>
      <c r="F11" s="51">
        <v>860</v>
      </c>
      <c r="G11" s="52"/>
      <c r="H11" s="53">
        <f t="shared" si="0"/>
        <v>860</v>
      </c>
      <c r="I11" s="54"/>
      <c r="J11" s="55">
        <f t="shared" si="1"/>
        <v>860</v>
      </c>
      <c r="K11" s="56" t="s">
        <v>61</v>
      </c>
    </row>
    <row r="12" spans="1:11" ht="24.75" customHeight="1">
      <c r="A12" s="37"/>
      <c r="B12" s="48">
        <v>5</v>
      </c>
      <c r="C12" s="25">
        <v>468</v>
      </c>
      <c r="D12" s="49"/>
      <c r="E12" s="50">
        <v>280</v>
      </c>
      <c r="F12" s="51">
        <v>800</v>
      </c>
      <c r="G12" s="52"/>
      <c r="H12" s="53">
        <f t="shared" si="0"/>
        <v>1080</v>
      </c>
      <c r="I12" s="54"/>
      <c r="J12" s="55">
        <f t="shared" si="1"/>
        <v>1080</v>
      </c>
      <c r="K12" s="56" t="s">
        <v>64</v>
      </c>
    </row>
    <row r="13" spans="1:11" ht="24.75" customHeight="1">
      <c r="A13" s="37"/>
      <c r="B13" s="48">
        <v>6</v>
      </c>
      <c r="C13" s="25">
        <v>666</v>
      </c>
      <c r="D13" s="49"/>
      <c r="E13" s="50">
        <v>650</v>
      </c>
      <c r="F13" s="51">
        <v>1000</v>
      </c>
      <c r="G13" s="52"/>
      <c r="H13" s="53">
        <f t="shared" si="0"/>
        <v>1650</v>
      </c>
      <c r="I13" s="54"/>
      <c r="J13" s="55">
        <f t="shared" si="1"/>
        <v>1650</v>
      </c>
      <c r="K13" s="56"/>
    </row>
    <row r="14" spans="1:11" ht="24.75" customHeight="1">
      <c r="A14" s="37"/>
      <c r="B14" s="48">
        <v>7</v>
      </c>
      <c r="C14" s="57">
        <v>610</v>
      </c>
      <c r="D14" s="58"/>
      <c r="E14" s="59">
        <v>300</v>
      </c>
      <c r="F14" s="60">
        <v>700</v>
      </c>
      <c r="G14" s="61"/>
      <c r="H14" s="53">
        <f t="shared" si="0"/>
        <v>1000</v>
      </c>
      <c r="I14" s="62"/>
      <c r="J14" s="55">
        <f t="shared" si="1"/>
        <v>1000</v>
      </c>
      <c r="K14" s="63" t="s">
        <v>64</v>
      </c>
    </row>
    <row r="15" spans="1:11" ht="24.75" customHeight="1">
      <c r="A15" s="37"/>
      <c r="B15" s="48">
        <v>8</v>
      </c>
      <c r="C15" s="57">
        <v>573</v>
      </c>
      <c r="D15" s="58"/>
      <c r="E15" s="59"/>
      <c r="F15" s="60"/>
      <c r="G15" s="61"/>
      <c r="H15" s="53">
        <f t="shared" si="0"/>
        <v>0</v>
      </c>
      <c r="I15" s="62">
        <v>550</v>
      </c>
      <c r="J15" s="55">
        <f t="shared" si="1"/>
        <v>550</v>
      </c>
      <c r="K15" s="63" t="s">
        <v>65</v>
      </c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84">
        <v>616</v>
      </c>
      <c r="D26" s="85"/>
      <c r="E26" s="86"/>
      <c r="F26" s="87">
        <v>400</v>
      </c>
      <c r="G26" s="88">
        <v>150</v>
      </c>
      <c r="H26" s="89">
        <f aca="true" t="shared" si="2" ref="H26:H35">SUM(E26:G26)</f>
        <v>550</v>
      </c>
      <c r="I26" s="90"/>
      <c r="J26" s="91">
        <f aca="true" t="shared" si="3" ref="J26:J35">H26+I26</f>
        <v>550</v>
      </c>
      <c r="K26" s="92" t="s">
        <v>39</v>
      </c>
    </row>
    <row r="27" spans="1:11" ht="24.75" customHeight="1">
      <c r="A27" s="80"/>
      <c r="B27" s="64">
        <v>17</v>
      </c>
      <c r="C27" s="57">
        <v>463</v>
      </c>
      <c r="D27" s="58"/>
      <c r="E27" s="59">
        <v>620</v>
      </c>
      <c r="F27" s="60">
        <v>900</v>
      </c>
      <c r="G27" s="61"/>
      <c r="H27" s="89">
        <f t="shared" si="2"/>
        <v>1520</v>
      </c>
      <c r="I27" s="62"/>
      <c r="J27" s="91">
        <f t="shared" si="3"/>
        <v>1520</v>
      </c>
      <c r="K27" s="63" t="s">
        <v>63</v>
      </c>
    </row>
    <row r="28" spans="1:11" ht="24.75" customHeight="1">
      <c r="A28" s="80"/>
      <c r="B28" s="48">
        <v>18</v>
      </c>
      <c r="C28" s="57">
        <v>610</v>
      </c>
      <c r="D28" s="58"/>
      <c r="E28" s="59"/>
      <c r="F28" s="60">
        <v>630</v>
      </c>
      <c r="G28" s="61"/>
      <c r="H28" s="89">
        <f t="shared" si="2"/>
        <v>630</v>
      </c>
      <c r="I28" s="62"/>
      <c r="J28" s="91">
        <f t="shared" si="3"/>
        <v>630</v>
      </c>
      <c r="K28" s="63" t="s">
        <v>64</v>
      </c>
    </row>
    <row r="29" spans="1:11" ht="24.75" customHeight="1">
      <c r="A29" s="80"/>
      <c r="B29" s="48">
        <v>19</v>
      </c>
      <c r="C29" s="57">
        <v>569</v>
      </c>
      <c r="D29" s="58"/>
      <c r="E29" s="59"/>
      <c r="F29" s="60"/>
      <c r="G29" s="61">
        <v>1290</v>
      </c>
      <c r="H29" s="89">
        <f t="shared" si="2"/>
        <v>1290</v>
      </c>
      <c r="I29" s="62"/>
      <c r="J29" s="91">
        <f t="shared" si="3"/>
        <v>1290</v>
      </c>
      <c r="K29" s="63" t="s">
        <v>68</v>
      </c>
    </row>
    <row r="30" spans="1:11" ht="24.75" customHeight="1">
      <c r="A30" s="80"/>
      <c r="B30" s="48">
        <v>20</v>
      </c>
      <c r="C30" s="57">
        <v>616</v>
      </c>
      <c r="D30" s="58"/>
      <c r="E30" s="59"/>
      <c r="F30" s="60">
        <v>690</v>
      </c>
      <c r="G30" s="61"/>
      <c r="H30" s="89">
        <f t="shared" si="2"/>
        <v>690</v>
      </c>
      <c r="I30" s="62"/>
      <c r="J30" s="91">
        <f t="shared" si="3"/>
        <v>690</v>
      </c>
      <c r="K30" s="63" t="s">
        <v>39</v>
      </c>
    </row>
    <row r="31" spans="1:11" ht="24.75" customHeight="1">
      <c r="A31" s="80"/>
      <c r="B31" s="48">
        <v>21</v>
      </c>
      <c r="C31" s="57">
        <v>463</v>
      </c>
      <c r="D31" s="58"/>
      <c r="E31" s="59"/>
      <c r="F31" s="60">
        <v>460</v>
      </c>
      <c r="G31" s="61"/>
      <c r="H31" s="89">
        <f t="shared" si="2"/>
        <v>460</v>
      </c>
      <c r="I31" s="62"/>
      <c r="J31" s="91">
        <f t="shared" si="3"/>
        <v>460</v>
      </c>
      <c r="K31" s="63" t="s">
        <v>63</v>
      </c>
    </row>
    <row r="32" spans="1:11" ht="24.75" customHeight="1">
      <c r="A32" s="80"/>
      <c r="B32" s="48">
        <v>22</v>
      </c>
      <c r="C32" s="57">
        <v>610</v>
      </c>
      <c r="D32" s="58"/>
      <c r="E32" s="59">
        <v>390</v>
      </c>
      <c r="F32" s="60">
        <v>700</v>
      </c>
      <c r="G32" s="61">
        <v>100</v>
      </c>
      <c r="H32" s="89">
        <f t="shared" si="2"/>
        <v>1190</v>
      </c>
      <c r="I32" s="62"/>
      <c r="J32" s="91">
        <f t="shared" si="3"/>
        <v>1190</v>
      </c>
      <c r="K32" s="63" t="s">
        <v>64</v>
      </c>
    </row>
    <row r="33" spans="1:11" ht="24.75" customHeight="1">
      <c r="A33" s="80"/>
      <c r="B33" s="48">
        <v>23</v>
      </c>
      <c r="C33" s="57">
        <v>569</v>
      </c>
      <c r="D33" s="58"/>
      <c r="E33" s="59"/>
      <c r="F33" s="60"/>
      <c r="G33" s="61">
        <v>2230</v>
      </c>
      <c r="H33" s="89">
        <f t="shared" si="2"/>
        <v>2230</v>
      </c>
      <c r="I33" s="62"/>
      <c r="J33" s="91">
        <f t="shared" si="3"/>
        <v>2230</v>
      </c>
      <c r="K33" s="63" t="s">
        <v>69</v>
      </c>
    </row>
    <row r="34" spans="1:11" ht="24.75" customHeight="1">
      <c r="A34" s="80"/>
      <c r="B34" s="48">
        <v>24</v>
      </c>
      <c r="C34" s="65"/>
      <c r="D34" s="66"/>
      <c r="E34" s="59"/>
      <c r="F34" s="60"/>
      <c r="G34" s="61"/>
      <c r="H34" s="89">
        <f t="shared" si="2"/>
        <v>0</v>
      </c>
      <c r="I34" s="62"/>
      <c r="J34" s="91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89">
        <f t="shared" si="2"/>
        <v>0</v>
      </c>
      <c r="I35" s="71"/>
      <c r="J35" s="91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>
        <v>300</v>
      </c>
      <c r="F39" s="87">
        <v>600</v>
      </c>
      <c r="G39" s="88"/>
      <c r="H39" s="89">
        <f aca="true" t="shared" si="4" ref="H39:H48">SUM(E39:G39)</f>
        <v>900</v>
      </c>
      <c r="I39" s="90"/>
      <c r="J39" s="91">
        <f aca="true" t="shared" si="5" ref="J39:J48">H39+I39</f>
        <v>900</v>
      </c>
      <c r="K39" s="92" t="s">
        <v>39</v>
      </c>
    </row>
    <row r="40" spans="1:11" ht="24.75" customHeight="1">
      <c r="A40" s="37"/>
      <c r="B40" s="64">
        <v>27</v>
      </c>
      <c r="C40" s="57">
        <v>463</v>
      </c>
      <c r="D40" s="58"/>
      <c r="E40" s="59"/>
      <c r="F40" s="60">
        <v>1130</v>
      </c>
      <c r="G40" s="61"/>
      <c r="H40" s="89">
        <f t="shared" si="4"/>
        <v>1130</v>
      </c>
      <c r="I40" s="62"/>
      <c r="J40" s="91">
        <f t="shared" si="5"/>
        <v>1130</v>
      </c>
      <c r="K40" s="63" t="s">
        <v>63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560</v>
      </c>
      <c r="F41" s="60">
        <v>1000</v>
      </c>
      <c r="G41" s="61"/>
      <c r="H41" s="89">
        <f t="shared" si="4"/>
        <v>1560</v>
      </c>
      <c r="I41" s="62"/>
      <c r="J41" s="91">
        <f t="shared" si="5"/>
        <v>1560</v>
      </c>
      <c r="K41" s="63" t="s">
        <v>64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690</v>
      </c>
      <c r="G42" s="61"/>
      <c r="H42" s="89">
        <f t="shared" si="4"/>
        <v>690</v>
      </c>
      <c r="I42" s="62"/>
      <c r="J42" s="91">
        <f t="shared" si="5"/>
        <v>690</v>
      </c>
      <c r="K42" s="63" t="s">
        <v>63</v>
      </c>
    </row>
    <row r="43" spans="1:11" ht="24.75" customHeight="1">
      <c r="A43" s="37"/>
      <c r="B43" s="48">
        <v>30</v>
      </c>
      <c r="C43" s="57">
        <v>616</v>
      </c>
      <c r="D43" s="58"/>
      <c r="E43" s="59"/>
      <c r="F43" s="60">
        <v>1160</v>
      </c>
      <c r="G43" s="61"/>
      <c r="H43" s="89">
        <f t="shared" si="4"/>
        <v>1160</v>
      </c>
      <c r="I43" s="62"/>
      <c r="J43" s="91">
        <f t="shared" si="5"/>
        <v>1160</v>
      </c>
      <c r="K43" s="63" t="s">
        <v>39</v>
      </c>
    </row>
    <row r="44" spans="1:11" ht="24.75" customHeight="1">
      <c r="A44" s="37"/>
      <c r="B44" s="48">
        <v>31</v>
      </c>
      <c r="C44" s="57">
        <v>610</v>
      </c>
      <c r="D44" s="58"/>
      <c r="E44" s="59">
        <v>900</v>
      </c>
      <c r="F44" s="60">
        <v>870</v>
      </c>
      <c r="G44" s="61"/>
      <c r="H44" s="89">
        <f t="shared" si="4"/>
        <v>1770</v>
      </c>
      <c r="I44" s="62"/>
      <c r="J44" s="91">
        <f t="shared" si="5"/>
        <v>1770</v>
      </c>
      <c r="K44" s="63" t="s">
        <v>64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4770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14490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3770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23030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1210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24240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10480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10.48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374</v>
      </c>
      <c r="C82" s="119"/>
      <c r="D82" s="120">
        <v>4810</v>
      </c>
      <c r="E82" s="63"/>
      <c r="F82" s="57"/>
      <c r="G82" s="121">
        <v>5090</v>
      </c>
      <c r="H82" s="57">
        <v>184</v>
      </c>
      <c r="I82" s="122">
        <v>92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4940</v>
      </c>
      <c r="E83" s="63">
        <v>84</v>
      </c>
      <c r="F83" s="57">
        <v>42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373</v>
      </c>
      <c r="C84" s="119"/>
      <c r="D84" s="120">
        <v>6350</v>
      </c>
      <c r="E84" s="63">
        <v>150</v>
      </c>
      <c r="F84" s="57">
        <v>75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>
        <v>374</v>
      </c>
      <c r="C85" s="119"/>
      <c r="D85" s="120">
        <v>4830</v>
      </c>
      <c r="E85" s="63"/>
      <c r="F85" s="57"/>
      <c r="G85" s="121">
        <v>4480</v>
      </c>
      <c r="H85" s="57">
        <v>172</v>
      </c>
      <c r="I85" s="122">
        <v>86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6000</v>
      </c>
      <c r="E86" s="63"/>
      <c r="F86" s="57"/>
      <c r="G86" s="121">
        <v>4920</v>
      </c>
      <c r="H86" s="57">
        <v>170</v>
      </c>
      <c r="I86" s="122">
        <v>85</v>
      </c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41.42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760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380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4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49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3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5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/>
      <c r="F8" s="42">
        <v>830</v>
      </c>
      <c r="G8" s="43"/>
      <c r="H8" s="44">
        <f aca="true" t="shared" si="0" ref="H8:H22">SUM(E8:G8)</f>
        <v>830</v>
      </c>
      <c r="I8" s="45"/>
      <c r="J8" s="46">
        <f aca="true" t="shared" si="1" ref="J8:J22">H8+I8</f>
        <v>830</v>
      </c>
      <c r="K8" s="47" t="s">
        <v>39</v>
      </c>
    </row>
    <row r="9" spans="1:11" ht="24.75" customHeight="1">
      <c r="A9" s="37"/>
      <c r="B9" s="48">
        <v>2</v>
      </c>
      <c r="C9" s="25">
        <v>610</v>
      </c>
      <c r="D9" s="49"/>
      <c r="E9" s="50">
        <v>1100</v>
      </c>
      <c r="F9" s="51">
        <v>1200</v>
      </c>
      <c r="G9" s="52"/>
      <c r="H9" s="53">
        <f t="shared" si="0"/>
        <v>2300</v>
      </c>
      <c r="I9" s="54"/>
      <c r="J9" s="55">
        <f t="shared" si="1"/>
        <v>2300</v>
      </c>
      <c r="K9" s="56" t="s">
        <v>64</v>
      </c>
    </row>
    <row r="10" spans="1:11" ht="24.75" customHeight="1">
      <c r="A10" s="37"/>
      <c r="B10" s="48">
        <v>3</v>
      </c>
      <c r="C10" s="25">
        <v>463</v>
      </c>
      <c r="D10" s="49"/>
      <c r="E10" s="50">
        <v>250</v>
      </c>
      <c r="F10" s="51">
        <v>1000</v>
      </c>
      <c r="G10" s="52"/>
      <c r="H10" s="53">
        <f t="shared" si="0"/>
        <v>1250</v>
      </c>
      <c r="I10" s="54"/>
      <c r="J10" s="55">
        <f t="shared" si="1"/>
        <v>1250</v>
      </c>
      <c r="K10" s="56"/>
    </row>
    <row r="11" spans="1:11" ht="24.75" customHeight="1">
      <c r="A11" s="37"/>
      <c r="B11" s="48">
        <v>4</v>
      </c>
      <c r="C11" s="25">
        <v>616</v>
      </c>
      <c r="D11" s="49"/>
      <c r="E11" s="50"/>
      <c r="F11" s="51">
        <v>1090</v>
      </c>
      <c r="G11" s="52"/>
      <c r="H11" s="53">
        <f t="shared" si="0"/>
        <v>1090</v>
      </c>
      <c r="I11" s="54"/>
      <c r="J11" s="55">
        <f t="shared" si="1"/>
        <v>1090</v>
      </c>
      <c r="K11" s="56"/>
    </row>
    <row r="12" spans="1:11" ht="24.75" customHeight="1">
      <c r="A12" s="37"/>
      <c r="B12" s="48">
        <v>5</v>
      </c>
      <c r="C12" s="25">
        <v>573</v>
      </c>
      <c r="D12" s="49"/>
      <c r="E12" s="50"/>
      <c r="F12" s="51"/>
      <c r="G12" s="52"/>
      <c r="H12" s="53">
        <f t="shared" si="0"/>
        <v>0</v>
      </c>
      <c r="I12" s="54">
        <v>790</v>
      </c>
      <c r="J12" s="55">
        <f t="shared" si="1"/>
        <v>790</v>
      </c>
      <c r="K12" s="56" t="s">
        <v>65</v>
      </c>
    </row>
    <row r="13" spans="1:11" ht="24.75" customHeight="1">
      <c r="A13" s="37"/>
      <c r="B13" s="48">
        <v>6</v>
      </c>
      <c r="C13" s="25">
        <v>568</v>
      </c>
      <c r="D13" s="49"/>
      <c r="E13" s="50">
        <v>2330</v>
      </c>
      <c r="F13" s="51"/>
      <c r="G13" s="52"/>
      <c r="H13" s="53">
        <f t="shared" si="0"/>
        <v>2330</v>
      </c>
      <c r="I13" s="54"/>
      <c r="J13" s="55">
        <f t="shared" si="1"/>
        <v>2330</v>
      </c>
      <c r="K13" s="56" t="s">
        <v>61</v>
      </c>
    </row>
    <row r="14" spans="1:11" ht="24.75" customHeight="1">
      <c r="A14" s="37"/>
      <c r="B14" s="48">
        <v>7</v>
      </c>
      <c r="C14" s="57">
        <v>463</v>
      </c>
      <c r="D14" s="58"/>
      <c r="E14" s="59"/>
      <c r="F14" s="60">
        <v>580</v>
      </c>
      <c r="G14" s="61"/>
      <c r="H14" s="53">
        <f t="shared" si="0"/>
        <v>580</v>
      </c>
      <c r="I14" s="62"/>
      <c r="J14" s="55">
        <f t="shared" si="1"/>
        <v>580</v>
      </c>
      <c r="K14" s="63"/>
    </row>
    <row r="15" spans="1:11" ht="24.75" customHeight="1">
      <c r="A15" s="37"/>
      <c r="B15" s="48">
        <v>8</v>
      </c>
      <c r="C15" s="57">
        <v>573</v>
      </c>
      <c r="D15" s="58"/>
      <c r="E15" s="59"/>
      <c r="F15" s="60"/>
      <c r="G15" s="61"/>
      <c r="H15" s="53">
        <f t="shared" si="0"/>
        <v>0</v>
      </c>
      <c r="I15" s="62">
        <v>170</v>
      </c>
      <c r="J15" s="55">
        <f t="shared" si="1"/>
        <v>170</v>
      </c>
      <c r="K15" s="63" t="s">
        <v>39</v>
      </c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468</v>
      </c>
      <c r="D26" s="49"/>
      <c r="E26" s="50">
        <v>200</v>
      </c>
      <c r="F26" s="51">
        <v>520</v>
      </c>
      <c r="G26" s="52"/>
      <c r="H26" s="53">
        <f aca="true" t="shared" si="2" ref="H26:H35">SUM(E26:G26)</f>
        <v>720</v>
      </c>
      <c r="I26" s="54"/>
      <c r="J26" s="82">
        <f aca="true" t="shared" si="3" ref="J26:J35">H26+I26</f>
        <v>720</v>
      </c>
      <c r="K26" s="56" t="s">
        <v>62</v>
      </c>
    </row>
    <row r="27" spans="1:11" ht="24.75" customHeight="1">
      <c r="A27" s="80"/>
      <c r="B27" s="64">
        <v>17</v>
      </c>
      <c r="C27" s="25">
        <v>569</v>
      </c>
      <c r="D27" s="49"/>
      <c r="E27" s="50">
        <v>2860</v>
      </c>
      <c r="F27" s="51"/>
      <c r="G27" s="52"/>
      <c r="H27" s="53">
        <f t="shared" si="2"/>
        <v>2860</v>
      </c>
      <c r="I27" s="54"/>
      <c r="J27" s="82">
        <f t="shared" si="3"/>
        <v>2860</v>
      </c>
      <c r="K27" s="56" t="s">
        <v>66</v>
      </c>
    </row>
    <row r="28" spans="1:11" ht="24.75" customHeight="1">
      <c r="A28" s="80"/>
      <c r="B28" s="48">
        <v>18</v>
      </c>
      <c r="C28" s="57">
        <v>468</v>
      </c>
      <c r="D28" s="58"/>
      <c r="E28" s="59"/>
      <c r="F28" s="60"/>
      <c r="G28" s="61">
        <v>270</v>
      </c>
      <c r="H28" s="53">
        <f t="shared" si="2"/>
        <v>270</v>
      </c>
      <c r="I28" s="62"/>
      <c r="J28" s="82">
        <f t="shared" si="3"/>
        <v>270</v>
      </c>
      <c r="K28" s="63" t="s">
        <v>62</v>
      </c>
    </row>
    <row r="29" spans="1:11" ht="24.75" customHeight="1">
      <c r="A29" s="80"/>
      <c r="B29" s="48">
        <v>19</v>
      </c>
      <c r="C29" s="57">
        <v>610</v>
      </c>
      <c r="D29" s="58"/>
      <c r="E29" s="59">
        <v>270</v>
      </c>
      <c r="F29" s="60">
        <v>600</v>
      </c>
      <c r="G29" s="61"/>
      <c r="H29" s="53">
        <f t="shared" si="2"/>
        <v>870</v>
      </c>
      <c r="I29" s="62"/>
      <c r="J29" s="82">
        <f t="shared" si="3"/>
        <v>870</v>
      </c>
      <c r="K29" s="63" t="s">
        <v>64</v>
      </c>
    </row>
    <row r="30" spans="1:11" ht="24.75" customHeight="1">
      <c r="A30" s="80"/>
      <c r="B30" s="48">
        <v>20</v>
      </c>
      <c r="C30" s="57">
        <v>569</v>
      </c>
      <c r="D30" s="58"/>
      <c r="E30" s="59">
        <v>4040</v>
      </c>
      <c r="F30" s="60"/>
      <c r="G30" s="61"/>
      <c r="H30" s="53">
        <f t="shared" si="2"/>
        <v>4040</v>
      </c>
      <c r="I30" s="62"/>
      <c r="J30" s="82">
        <f t="shared" si="3"/>
        <v>4040</v>
      </c>
      <c r="K30" s="63" t="s">
        <v>66</v>
      </c>
    </row>
    <row r="31" spans="1:11" ht="24.75" customHeight="1">
      <c r="A31" s="80"/>
      <c r="B31" s="48">
        <v>21</v>
      </c>
      <c r="C31" s="57">
        <v>463</v>
      </c>
      <c r="D31" s="58"/>
      <c r="E31" s="59">
        <v>300</v>
      </c>
      <c r="F31" s="60">
        <v>600</v>
      </c>
      <c r="G31" s="61">
        <v>170</v>
      </c>
      <c r="H31" s="53">
        <f t="shared" si="2"/>
        <v>1070</v>
      </c>
      <c r="I31" s="62"/>
      <c r="J31" s="82">
        <f t="shared" si="3"/>
        <v>1070</v>
      </c>
      <c r="K31" s="63" t="s">
        <v>63</v>
      </c>
    </row>
    <row r="32" spans="1:11" ht="24.75" customHeight="1">
      <c r="A32" s="80"/>
      <c r="B32" s="48">
        <v>22</v>
      </c>
      <c r="C32" s="57">
        <v>569</v>
      </c>
      <c r="D32" s="58"/>
      <c r="E32" s="59"/>
      <c r="F32" s="60"/>
      <c r="G32" s="61">
        <v>370</v>
      </c>
      <c r="H32" s="53">
        <f t="shared" si="2"/>
        <v>370</v>
      </c>
      <c r="I32" s="62"/>
      <c r="J32" s="82">
        <f t="shared" si="3"/>
        <v>370</v>
      </c>
      <c r="K32" s="63" t="s">
        <v>70</v>
      </c>
    </row>
    <row r="33" spans="1:11" ht="24.75" customHeight="1">
      <c r="A33" s="80"/>
      <c r="B33" s="48">
        <v>23</v>
      </c>
      <c r="C33" s="57">
        <v>610</v>
      </c>
      <c r="D33" s="58"/>
      <c r="E33" s="59">
        <v>200</v>
      </c>
      <c r="F33" s="60">
        <v>400</v>
      </c>
      <c r="G33" s="61">
        <v>200</v>
      </c>
      <c r="H33" s="53">
        <f t="shared" si="2"/>
        <v>800</v>
      </c>
      <c r="I33" s="62"/>
      <c r="J33" s="82">
        <f t="shared" si="3"/>
        <v>800</v>
      </c>
      <c r="K33" s="63" t="s">
        <v>64</v>
      </c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616</v>
      </c>
      <c r="D39" s="85"/>
      <c r="E39" s="86">
        <v>400</v>
      </c>
      <c r="F39" s="87">
        <v>610</v>
      </c>
      <c r="G39" s="88"/>
      <c r="H39" s="89">
        <f aca="true" t="shared" si="4" ref="H39:H48">SUM(E39:G39)</f>
        <v>1010</v>
      </c>
      <c r="I39" s="90"/>
      <c r="J39" s="91">
        <f aca="true" t="shared" si="5" ref="J39:J48">H39+I39</f>
        <v>1010</v>
      </c>
      <c r="K39" s="92" t="s">
        <v>39</v>
      </c>
    </row>
    <row r="40" spans="1:11" ht="24.75" customHeight="1">
      <c r="A40" s="37"/>
      <c r="B40" s="64">
        <v>27</v>
      </c>
      <c r="C40" s="57">
        <v>463</v>
      </c>
      <c r="D40" s="58"/>
      <c r="E40" s="59"/>
      <c r="F40" s="60">
        <v>610</v>
      </c>
      <c r="G40" s="61"/>
      <c r="H40" s="89">
        <f t="shared" si="4"/>
        <v>610</v>
      </c>
      <c r="I40" s="62"/>
      <c r="J40" s="91">
        <f t="shared" si="5"/>
        <v>610</v>
      </c>
      <c r="K40" s="63" t="s">
        <v>63</v>
      </c>
    </row>
    <row r="41" spans="1:11" ht="24.75" customHeight="1">
      <c r="A41" s="37"/>
      <c r="B41" s="48">
        <v>28</v>
      </c>
      <c r="C41" s="57">
        <v>610</v>
      </c>
      <c r="D41" s="58"/>
      <c r="E41" s="59">
        <v>880</v>
      </c>
      <c r="F41" s="60">
        <v>800</v>
      </c>
      <c r="G41" s="61"/>
      <c r="H41" s="89">
        <f t="shared" si="4"/>
        <v>1680</v>
      </c>
      <c r="I41" s="62"/>
      <c r="J41" s="91">
        <f t="shared" si="5"/>
        <v>1680</v>
      </c>
      <c r="K41" s="63" t="s">
        <v>64</v>
      </c>
    </row>
    <row r="42" spans="1:11" ht="24.75" customHeight="1">
      <c r="A42" s="37"/>
      <c r="B42" s="48">
        <v>29</v>
      </c>
      <c r="C42" s="57">
        <v>463</v>
      </c>
      <c r="D42" s="58"/>
      <c r="E42" s="59"/>
      <c r="F42" s="60">
        <v>770</v>
      </c>
      <c r="G42" s="61"/>
      <c r="H42" s="89">
        <f t="shared" si="4"/>
        <v>770</v>
      </c>
      <c r="I42" s="62"/>
      <c r="J42" s="91">
        <f t="shared" si="5"/>
        <v>770</v>
      </c>
      <c r="K42" s="63" t="s">
        <v>63</v>
      </c>
    </row>
    <row r="43" spans="1:11" ht="24.75" customHeight="1">
      <c r="A43" s="37"/>
      <c r="B43" s="48">
        <v>30</v>
      </c>
      <c r="C43" s="57">
        <v>616</v>
      </c>
      <c r="D43" s="58"/>
      <c r="E43" s="59"/>
      <c r="F43" s="60">
        <v>1000</v>
      </c>
      <c r="G43" s="61"/>
      <c r="H43" s="89">
        <f t="shared" si="4"/>
        <v>1000</v>
      </c>
      <c r="I43" s="62"/>
      <c r="J43" s="91">
        <f t="shared" si="5"/>
        <v>1000</v>
      </c>
      <c r="K43" s="63" t="s">
        <v>39</v>
      </c>
    </row>
    <row r="44" spans="1:11" ht="24.75" customHeight="1">
      <c r="A44" s="37"/>
      <c r="B44" s="48">
        <v>31</v>
      </c>
      <c r="C44" s="57">
        <v>610</v>
      </c>
      <c r="D44" s="58"/>
      <c r="E44" s="59"/>
      <c r="F44" s="60">
        <v>1010</v>
      </c>
      <c r="G44" s="61"/>
      <c r="H44" s="89">
        <f t="shared" si="4"/>
        <v>1010</v>
      </c>
      <c r="I44" s="62"/>
      <c r="J44" s="91">
        <f t="shared" si="5"/>
        <v>1010</v>
      </c>
      <c r="K44" s="63" t="s">
        <v>64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12830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11620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1010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25460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960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26420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11520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374</v>
      </c>
      <c r="C60" s="119"/>
      <c r="D60" s="120">
        <v>6550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18.07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200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100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373</v>
      </c>
      <c r="C82" s="119"/>
      <c r="D82" s="120">
        <v>3510</v>
      </c>
      <c r="E82" s="63"/>
      <c r="F82" s="57"/>
      <c r="G82" s="121">
        <v>4390</v>
      </c>
      <c r="H82" s="57">
        <v>177</v>
      </c>
      <c r="I82" s="122">
        <v>88.5</v>
      </c>
      <c r="J82" s="63"/>
      <c r="K82" s="57"/>
      <c r="L82" s="123"/>
      <c r="M82" s="118"/>
    </row>
    <row r="83" spans="1:13" ht="24.75" customHeight="1">
      <c r="A83" s="117">
        <v>2</v>
      </c>
      <c r="B83" s="118">
        <v>618</v>
      </c>
      <c r="C83" s="119"/>
      <c r="D83" s="120">
        <v>4230</v>
      </c>
      <c r="E83" s="63">
        <v>85</v>
      </c>
      <c r="F83" s="57">
        <v>42.5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4720</v>
      </c>
      <c r="E84" s="63"/>
      <c r="F84" s="57"/>
      <c r="G84" s="121">
        <v>5410</v>
      </c>
      <c r="H84" s="57">
        <v>156</v>
      </c>
      <c r="I84" s="122">
        <v>78</v>
      </c>
      <c r="J84" s="63"/>
      <c r="K84" s="57"/>
      <c r="L84" s="123"/>
      <c r="M84" s="118"/>
    </row>
    <row r="85" spans="1:13" ht="24.75" customHeight="1">
      <c r="A85" s="117">
        <v>4</v>
      </c>
      <c r="B85" s="118">
        <v>373</v>
      </c>
      <c r="C85" s="119"/>
      <c r="D85" s="120">
        <v>6400</v>
      </c>
      <c r="E85" s="63"/>
      <c r="F85" s="57"/>
      <c r="G85" s="121">
        <v>8170</v>
      </c>
      <c r="H85" s="57">
        <v>167</v>
      </c>
      <c r="I85" s="122">
        <v>83.5</v>
      </c>
      <c r="J85" s="63"/>
      <c r="K85" s="57"/>
      <c r="L85" s="123"/>
      <c r="M85" s="118"/>
    </row>
    <row r="86" spans="1:13" ht="24.75" customHeight="1">
      <c r="A86" s="117">
        <v>5</v>
      </c>
      <c r="B86" s="118">
        <v>618</v>
      </c>
      <c r="C86" s="119"/>
      <c r="D86" s="120">
        <v>8350</v>
      </c>
      <c r="E86" s="63"/>
      <c r="F86" s="57"/>
      <c r="G86" s="121">
        <v>12960</v>
      </c>
      <c r="H86" s="57">
        <v>170</v>
      </c>
      <c r="I86" s="122">
        <v>85</v>
      </c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58.14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755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377.5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3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53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6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570</v>
      </c>
      <c r="F8" s="42">
        <v>1000</v>
      </c>
      <c r="G8" s="43"/>
      <c r="H8" s="44">
        <f aca="true" t="shared" si="0" ref="H8:H22">SUM(E8:G8)</f>
        <v>1570</v>
      </c>
      <c r="I8" s="45"/>
      <c r="J8" s="46">
        <f aca="true" t="shared" si="1" ref="J8:J22">H8+I8</f>
        <v>1570</v>
      </c>
      <c r="K8" s="47" t="s">
        <v>39</v>
      </c>
    </row>
    <row r="9" spans="1:11" ht="24.75" customHeight="1">
      <c r="A9" s="37"/>
      <c r="B9" s="48">
        <v>2</v>
      </c>
      <c r="C9" s="25">
        <v>610</v>
      </c>
      <c r="D9" s="49"/>
      <c r="E9" s="50">
        <v>600</v>
      </c>
      <c r="F9" s="51">
        <v>900</v>
      </c>
      <c r="G9" s="52"/>
      <c r="H9" s="53">
        <f t="shared" si="0"/>
        <v>1500</v>
      </c>
      <c r="I9" s="54"/>
      <c r="J9" s="55">
        <f t="shared" si="1"/>
        <v>1500</v>
      </c>
      <c r="K9" s="56" t="s">
        <v>64</v>
      </c>
    </row>
    <row r="10" spans="1:11" ht="24.75" customHeight="1">
      <c r="A10" s="37"/>
      <c r="B10" s="48">
        <v>3</v>
      </c>
      <c r="C10" s="25">
        <v>468</v>
      </c>
      <c r="D10" s="49"/>
      <c r="E10" s="50">
        <v>520</v>
      </c>
      <c r="F10" s="51">
        <v>1000</v>
      </c>
      <c r="G10" s="52"/>
      <c r="H10" s="53">
        <f t="shared" si="0"/>
        <v>1520</v>
      </c>
      <c r="I10" s="54"/>
      <c r="J10" s="55">
        <f t="shared" si="1"/>
        <v>1520</v>
      </c>
      <c r="K10" s="56" t="s">
        <v>61</v>
      </c>
    </row>
    <row r="11" spans="1:11" ht="24.75" customHeight="1">
      <c r="A11" s="37"/>
      <c r="B11" s="48">
        <v>4</v>
      </c>
      <c r="C11" s="25">
        <v>610</v>
      </c>
      <c r="D11" s="49"/>
      <c r="E11" s="50">
        <v>400</v>
      </c>
      <c r="F11" s="51">
        <v>900</v>
      </c>
      <c r="G11" s="52"/>
      <c r="H11" s="53">
        <f t="shared" si="0"/>
        <v>1300</v>
      </c>
      <c r="I11" s="54"/>
      <c r="J11" s="55">
        <f t="shared" si="1"/>
        <v>1300</v>
      </c>
      <c r="K11" s="56" t="s">
        <v>64</v>
      </c>
    </row>
    <row r="12" spans="1:11" ht="24.75" customHeight="1">
      <c r="A12" s="37"/>
      <c r="B12" s="48">
        <v>5</v>
      </c>
      <c r="C12" s="25">
        <v>468</v>
      </c>
      <c r="D12" s="49"/>
      <c r="E12" s="50"/>
      <c r="F12" s="51">
        <v>620</v>
      </c>
      <c r="G12" s="52"/>
      <c r="H12" s="53">
        <f t="shared" si="0"/>
        <v>620</v>
      </c>
      <c r="I12" s="54"/>
      <c r="J12" s="55">
        <f t="shared" si="1"/>
        <v>620</v>
      </c>
      <c r="K12" s="56"/>
    </row>
    <row r="13" spans="1:11" ht="24.75" customHeight="1">
      <c r="A13" s="37"/>
      <c r="B13" s="48">
        <v>6</v>
      </c>
      <c r="C13" s="25">
        <v>573</v>
      </c>
      <c r="D13" s="49"/>
      <c r="E13" s="50"/>
      <c r="F13" s="51"/>
      <c r="G13" s="52"/>
      <c r="H13" s="53">
        <f t="shared" si="0"/>
        <v>0</v>
      </c>
      <c r="I13" s="54">
        <v>870</v>
      </c>
      <c r="J13" s="55">
        <f t="shared" si="1"/>
        <v>870</v>
      </c>
      <c r="K13" s="56" t="s">
        <v>39</v>
      </c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611</v>
      </c>
      <c r="D26" s="49"/>
      <c r="E26" s="50"/>
      <c r="F26" s="51">
        <v>400</v>
      </c>
      <c r="G26" s="52">
        <v>210</v>
      </c>
      <c r="H26" s="53">
        <f aca="true" t="shared" si="2" ref="H26:H35">SUM(E26:G26)</f>
        <v>610</v>
      </c>
      <c r="I26" s="54"/>
      <c r="J26" s="82">
        <f aca="true" t="shared" si="3" ref="J26:J35">H26+I26</f>
        <v>610</v>
      </c>
      <c r="K26" s="56" t="s">
        <v>62</v>
      </c>
    </row>
    <row r="27" spans="1:11" ht="24.75" customHeight="1">
      <c r="A27" s="80"/>
      <c r="B27" s="64">
        <v>17</v>
      </c>
      <c r="C27" s="25">
        <v>573</v>
      </c>
      <c r="D27" s="49"/>
      <c r="E27" s="50"/>
      <c r="F27" s="51"/>
      <c r="G27" s="52"/>
      <c r="H27" s="53">
        <f t="shared" si="2"/>
        <v>0</v>
      </c>
      <c r="I27" s="54">
        <v>950</v>
      </c>
      <c r="J27" s="82">
        <f t="shared" si="3"/>
        <v>950</v>
      </c>
      <c r="K27" s="56" t="s">
        <v>65</v>
      </c>
    </row>
    <row r="28" spans="1:11" ht="24.75" customHeight="1">
      <c r="A28" s="80"/>
      <c r="B28" s="48">
        <v>18</v>
      </c>
      <c r="C28" s="57">
        <v>616</v>
      </c>
      <c r="D28" s="58"/>
      <c r="E28" s="59">
        <v>370</v>
      </c>
      <c r="F28" s="60">
        <v>600</v>
      </c>
      <c r="G28" s="61"/>
      <c r="H28" s="53">
        <f t="shared" si="2"/>
        <v>970</v>
      </c>
      <c r="I28" s="62"/>
      <c r="J28" s="82">
        <f t="shared" si="3"/>
        <v>970</v>
      </c>
      <c r="K28" s="63" t="s">
        <v>39</v>
      </c>
    </row>
    <row r="29" spans="1:11" ht="24.75" customHeight="1">
      <c r="A29" s="80"/>
      <c r="B29" s="48">
        <v>19</v>
      </c>
      <c r="C29" s="57">
        <v>611</v>
      </c>
      <c r="D29" s="58"/>
      <c r="E29" s="59">
        <v>470</v>
      </c>
      <c r="F29" s="60">
        <v>800</v>
      </c>
      <c r="G29" s="61">
        <v>200</v>
      </c>
      <c r="H29" s="53">
        <f t="shared" si="2"/>
        <v>1470</v>
      </c>
      <c r="I29" s="62"/>
      <c r="J29" s="82">
        <f t="shared" si="3"/>
        <v>1470</v>
      </c>
      <c r="K29" s="63" t="s">
        <v>62</v>
      </c>
    </row>
    <row r="30" spans="1:11" ht="24.75" customHeight="1">
      <c r="A30" s="80"/>
      <c r="B30" s="48">
        <v>20</v>
      </c>
      <c r="C30" s="57">
        <v>610</v>
      </c>
      <c r="D30" s="58"/>
      <c r="E30" s="59">
        <v>480</v>
      </c>
      <c r="F30" s="60">
        <v>600</v>
      </c>
      <c r="G30" s="61">
        <v>200</v>
      </c>
      <c r="H30" s="53">
        <f t="shared" si="2"/>
        <v>1280</v>
      </c>
      <c r="I30" s="62">
        <v>200</v>
      </c>
      <c r="J30" s="82">
        <f t="shared" si="3"/>
        <v>1480</v>
      </c>
      <c r="K30" s="63" t="s">
        <v>64</v>
      </c>
    </row>
    <row r="31" spans="1:11" ht="24.75" customHeight="1">
      <c r="A31" s="80"/>
      <c r="B31" s="48">
        <v>21</v>
      </c>
      <c r="C31" s="57">
        <v>573</v>
      </c>
      <c r="D31" s="58"/>
      <c r="E31" s="59"/>
      <c r="F31" s="60"/>
      <c r="G31" s="61"/>
      <c r="H31" s="53">
        <f t="shared" si="2"/>
        <v>0</v>
      </c>
      <c r="I31" s="62">
        <v>530</v>
      </c>
      <c r="J31" s="82">
        <f t="shared" si="3"/>
        <v>530</v>
      </c>
      <c r="K31" s="63" t="s">
        <v>65</v>
      </c>
    </row>
    <row r="32" spans="1:11" ht="24.75" customHeight="1">
      <c r="A32" s="80"/>
      <c r="B32" s="48">
        <v>22</v>
      </c>
      <c r="C32" s="57">
        <v>616</v>
      </c>
      <c r="D32" s="58"/>
      <c r="E32" s="59">
        <v>300</v>
      </c>
      <c r="F32" s="60">
        <v>500</v>
      </c>
      <c r="G32" s="61"/>
      <c r="H32" s="53">
        <f t="shared" si="2"/>
        <v>800</v>
      </c>
      <c r="I32" s="62">
        <v>160</v>
      </c>
      <c r="J32" s="82">
        <f t="shared" si="3"/>
        <v>960</v>
      </c>
      <c r="K32" s="63" t="s">
        <v>39</v>
      </c>
    </row>
    <row r="33" spans="1:11" ht="24.75" customHeight="1">
      <c r="A33" s="80"/>
      <c r="B33" s="48">
        <v>23</v>
      </c>
      <c r="C33" s="57">
        <v>468</v>
      </c>
      <c r="D33" s="58"/>
      <c r="E33" s="59"/>
      <c r="F33" s="60">
        <v>590</v>
      </c>
      <c r="G33" s="61"/>
      <c r="H33" s="53">
        <f t="shared" si="2"/>
        <v>590</v>
      </c>
      <c r="I33" s="62"/>
      <c r="J33" s="82">
        <f t="shared" si="3"/>
        <v>590</v>
      </c>
      <c r="K33" s="63" t="s">
        <v>63</v>
      </c>
    </row>
    <row r="34" spans="1:11" ht="24.75" customHeight="1">
      <c r="A34" s="80"/>
      <c r="B34" s="48">
        <v>24</v>
      </c>
      <c r="C34" s="57">
        <v>610</v>
      </c>
      <c r="D34" s="58"/>
      <c r="E34" s="59">
        <v>330</v>
      </c>
      <c r="F34" s="60">
        <v>600</v>
      </c>
      <c r="G34" s="61">
        <v>200</v>
      </c>
      <c r="H34" s="53">
        <f t="shared" si="2"/>
        <v>1130</v>
      </c>
      <c r="I34" s="62">
        <v>200</v>
      </c>
      <c r="J34" s="82">
        <f t="shared" si="3"/>
        <v>1330</v>
      </c>
      <c r="K34" s="63" t="s">
        <v>64</v>
      </c>
    </row>
    <row r="35" spans="1:11" ht="24.75" customHeight="1">
      <c r="A35" s="80"/>
      <c r="B35" s="64">
        <v>25</v>
      </c>
      <c r="C35" s="65">
        <v>616</v>
      </c>
      <c r="D35" s="66"/>
      <c r="E35" s="67">
        <v>170</v>
      </c>
      <c r="F35" s="68">
        <v>200</v>
      </c>
      <c r="G35" s="69">
        <v>200</v>
      </c>
      <c r="H35" s="53">
        <f t="shared" si="2"/>
        <v>570</v>
      </c>
      <c r="I35" s="71"/>
      <c r="J35" s="82">
        <f t="shared" si="3"/>
        <v>570</v>
      </c>
      <c r="K35" s="72" t="s">
        <v>39</v>
      </c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>
        <v>610</v>
      </c>
      <c r="D39" s="85"/>
      <c r="E39" s="86">
        <v>840</v>
      </c>
      <c r="F39" s="87"/>
      <c r="G39" s="88"/>
      <c r="H39" s="89">
        <f aca="true" t="shared" si="4" ref="H39:H48">SUM(E39:G39)</f>
        <v>840</v>
      </c>
      <c r="I39" s="90"/>
      <c r="J39" s="91">
        <f aca="true" t="shared" si="5" ref="J39:J48">H39+I39</f>
        <v>840</v>
      </c>
      <c r="K39" s="92" t="s">
        <v>64</v>
      </c>
    </row>
    <row r="40" spans="1:11" ht="24.75" customHeight="1">
      <c r="A40" s="37"/>
      <c r="B40" s="64">
        <v>27</v>
      </c>
      <c r="C40" s="57">
        <v>611</v>
      </c>
      <c r="D40" s="58"/>
      <c r="E40" s="59"/>
      <c r="F40" s="60">
        <v>910</v>
      </c>
      <c r="G40" s="61"/>
      <c r="H40" s="89">
        <f t="shared" si="4"/>
        <v>910</v>
      </c>
      <c r="I40" s="62"/>
      <c r="J40" s="91">
        <f t="shared" si="5"/>
        <v>910</v>
      </c>
      <c r="K40" s="63" t="s">
        <v>39</v>
      </c>
    </row>
    <row r="41" spans="1:11" ht="24.75" customHeight="1">
      <c r="A41" s="37"/>
      <c r="B41" s="48">
        <v>28</v>
      </c>
      <c r="C41" s="57">
        <v>616</v>
      </c>
      <c r="D41" s="58"/>
      <c r="E41" s="59"/>
      <c r="F41" s="60">
        <v>1070</v>
      </c>
      <c r="G41" s="61"/>
      <c r="H41" s="89">
        <f t="shared" si="4"/>
        <v>1070</v>
      </c>
      <c r="I41" s="62"/>
      <c r="J41" s="91">
        <f t="shared" si="5"/>
        <v>1070</v>
      </c>
      <c r="K41" s="63" t="s">
        <v>39</v>
      </c>
    </row>
    <row r="42" spans="1:11" ht="24.75" customHeight="1">
      <c r="A42" s="37"/>
      <c r="B42" s="48">
        <v>29</v>
      </c>
      <c r="C42" s="57">
        <v>610</v>
      </c>
      <c r="D42" s="58"/>
      <c r="E42" s="59">
        <v>380</v>
      </c>
      <c r="F42" s="60">
        <v>900</v>
      </c>
      <c r="G42" s="61"/>
      <c r="H42" s="89">
        <f t="shared" si="4"/>
        <v>1280</v>
      </c>
      <c r="I42" s="62"/>
      <c r="J42" s="91">
        <f t="shared" si="5"/>
        <v>1280</v>
      </c>
      <c r="K42" s="63" t="s">
        <v>64</v>
      </c>
    </row>
    <row r="43" spans="1:11" ht="24.75" customHeight="1">
      <c r="A43" s="37"/>
      <c r="B43" s="48">
        <v>30</v>
      </c>
      <c r="C43" s="57">
        <v>611</v>
      </c>
      <c r="D43" s="58"/>
      <c r="E43" s="59">
        <v>1050</v>
      </c>
      <c r="F43" s="60"/>
      <c r="G43" s="61"/>
      <c r="H43" s="89">
        <f t="shared" si="4"/>
        <v>1050</v>
      </c>
      <c r="I43" s="62"/>
      <c r="J43" s="91">
        <f t="shared" si="5"/>
        <v>1050</v>
      </c>
      <c r="K43" s="63" t="s">
        <v>63</v>
      </c>
    </row>
    <row r="44" spans="1:11" ht="24.75" customHeight="1">
      <c r="A44" s="37"/>
      <c r="B44" s="48">
        <v>31</v>
      </c>
      <c r="C44" s="57">
        <v>568</v>
      </c>
      <c r="D44" s="58"/>
      <c r="E44" s="59"/>
      <c r="F44" s="60"/>
      <c r="G44" s="61"/>
      <c r="H44" s="89">
        <f t="shared" si="4"/>
        <v>0</v>
      </c>
      <c r="I44" s="62">
        <v>740</v>
      </c>
      <c r="J44" s="91">
        <f t="shared" si="5"/>
        <v>740</v>
      </c>
      <c r="K44" s="63" t="s">
        <v>67</v>
      </c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6480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11590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1010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19080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3650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22730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>
        <v>618</v>
      </c>
      <c r="C59" s="119"/>
      <c r="D59" s="120">
        <v>9890</v>
      </c>
      <c r="E59" s="63">
        <v>100</v>
      </c>
      <c r="F59" s="57">
        <v>50</v>
      </c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>
        <v>373</v>
      </c>
      <c r="C60" s="119"/>
      <c r="D60" s="120">
        <v>8800</v>
      </c>
      <c r="E60" s="63">
        <v>100</v>
      </c>
      <c r="F60" s="57">
        <v>50</v>
      </c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>
        <v>374</v>
      </c>
      <c r="C61" s="119"/>
      <c r="D61" s="120">
        <v>7330</v>
      </c>
      <c r="E61" s="63">
        <v>100</v>
      </c>
      <c r="F61" s="57">
        <v>50</v>
      </c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>
        <v>373</v>
      </c>
      <c r="C62" s="119"/>
      <c r="D62" s="120">
        <v>8340</v>
      </c>
      <c r="E62" s="63"/>
      <c r="F62" s="57"/>
      <c r="G62" s="121">
        <v>8870</v>
      </c>
      <c r="H62" s="57">
        <v>161</v>
      </c>
      <c r="I62" s="122">
        <v>80.5</v>
      </c>
      <c r="J62" s="63"/>
      <c r="K62" s="57"/>
      <c r="L62" s="123"/>
      <c r="M62" s="118"/>
    </row>
    <row r="63" spans="1:13" ht="24.75" customHeight="1">
      <c r="A63" s="117">
        <v>5</v>
      </c>
      <c r="B63" s="118">
        <v>618</v>
      </c>
      <c r="C63" s="119"/>
      <c r="D63" s="120">
        <v>12220</v>
      </c>
      <c r="E63" s="63"/>
      <c r="F63" s="57"/>
      <c r="G63" s="121">
        <v>10400</v>
      </c>
      <c r="H63" s="57">
        <v>187</v>
      </c>
      <c r="I63" s="122">
        <v>93.5</v>
      </c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65.85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648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324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>
        <v>618</v>
      </c>
      <c r="C82" s="119"/>
      <c r="D82" s="120">
        <v>8970</v>
      </c>
      <c r="E82" s="63">
        <v>93</v>
      </c>
      <c r="F82" s="57">
        <v>46.5</v>
      </c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>
        <v>373</v>
      </c>
      <c r="C83" s="119"/>
      <c r="D83" s="120">
        <v>7770</v>
      </c>
      <c r="E83" s="63">
        <v>101</v>
      </c>
      <c r="F83" s="57">
        <v>50.5</v>
      </c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>
        <v>374</v>
      </c>
      <c r="C84" s="119"/>
      <c r="D84" s="120">
        <v>9230</v>
      </c>
      <c r="E84" s="63">
        <v>107</v>
      </c>
      <c r="F84" s="57">
        <v>53.5</v>
      </c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25.97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301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150.5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>
        <v>2</v>
      </c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>
        <v>23</v>
      </c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7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320</v>
      </c>
      <c r="F8" s="42">
        <v>800</v>
      </c>
      <c r="G8" s="43">
        <v>200</v>
      </c>
      <c r="H8" s="44">
        <f aca="true" t="shared" si="0" ref="H8:H22">SUM(E8:G8)</f>
        <v>1320</v>
      </c>
      <c r="I8" s="45"/>
      <c r="J8" s="46">
        <f aca="true" t="shared" si="1" ref="J8:J22">H8+I8</f>
        <v>1320</v>
      </c>
      <c r="K8" s="47" t="s">
        <v>36</v>
      </c>
    </row>
    <row r="9" spans="1:11" ht="24.75" customHeight="1">
      <c r="A9" s="37"/>
      <c r="B9" s="48">
        <v>2</v>
      </c>
      <c r="C9" s="25">
        <v>616</v>
      </c>
      <c r="D9" s="49"/>
      <c r="E9" s="50">
        <v>260</v>
      </c>
      <c r="F9" s="51">
        <v>500</v>
      </c>
      <c r="G9" s="52">
        <v>200</v>
      </c>
      <c r="H9" s="53">
        <f t="shared" si="0"/>
        <v>960</v>
      </c>
      <c r="I9" s="54">
        <v>200</v>
      </c>
      <c r="J9" s="55">
        <f t="shared" si="1"/>
        <v>1160</v>
      </c>
      <c r="K9" s="56" t="s">
        <v>36</v>
      </c>
    </row>
    <row r="10" spans="1:11" ht="24.75" customHeight="1">
      <c r="A10" s="37"/>
      <c r="B10" s="48">
        <v>3</v>
      </c>
      <c r="C10" s="25"/>
      <c r="D10" s="49"/>
      <c r="E10" s="50"/>
      <c r="F10" s="51"/>
      <c r="G10" s="52"/>
      <c r="H10" s="53">
        <f t="shared" si="0"/>
        <v>0</v>
      </c>
      <c r="I10" s="54"/>
      <c r="J10" s="55">
        <f t="shared" si="1"/>
        <v>0</v>
      </c>
      <c r="K10" s="56"/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610</v>
      </c>
      <c r="D26" s="49"/>
      <c r="E26" s="50">
        <v>280</v>
      </c>
      <c r="F26" s="51">
        <v>700</v>
      </c>
      <c r="G26" s="52"/>
      <c r="H26" s="53">
        <f aca="true" t="shared" si="2" ref="H26:H35">SUM(E26:G26)</f>
        <v>980</v>
      </c>
      <c r="I26" s="54">
        <v>100</v>
      </c>
      <c r="J26" s="82">
        <f aca="true" t="shared" si="3" ref="J26:J35">H26+I26</f>
        <v>1080</v>
      </c>
      <c r="K26" s="56" t="s">
        <v>39</v>
      </c>
    </row>
    <row r="27" spans="1:11" ht="24.75" customHeight="1">
      <c r="A27" s="80"/>
      <c r="B27" s="64">
        <v>17</v>
      </c>
      <c r="C27" s="25">
        <v>610</v>
      </c>
      <c r="D27" s="49"/>
      <c r="E27" s="50">
        <v>220</v>
      </c>
      <c r="F27" s="51">
        <v>700</v>
      </c>
      <c r="G27" s="52"/>
      <c r="H27" s="53">
        <f t="shared" si="2"/>
        <v>920</v>
      </c>
      <c r="I27" s="54">
        <v>100</v>
      </c>
      <c r="J27" s="82">
        <f t="shared" si="3"/>
        <v>1020</v>
      </c>
      <c r="K27" s="56" t="s">
        <v>39</v>
      </c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1080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2700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400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4180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400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4580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22</v>
      </c>
      <c r="B3" s="14"/>
      <c r="C3" s="6"/>
      <c r="D3" s="5">
        <v>8</v>
      </c>
      <c r="E3" s="5">
        <v>11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23</v>
      </c>
      <c r="B5" s="31" t="s">
        <v>24</v>
      </c>
      <c r="C5" s="31" t="s">
        <v>25</v>
      </c>
      <c r="D5" s="32" t="s">
        <v>26</v>
      </c>
      <c r="E5" s="33" t="s">
        <v>27</v>
      </c>
      <c r="F5" s="33"/>
      <c r="G5" s="33"/>
      <c r="H5" s="34" t="s">
        <v>28</v>
      </c>
      <c r="I5" s="34" t="s">
        <v>29</v>
      </c>
      <c r="J5" s="34" t="s">
        <v>30</v>
      </c>
      <c r="K5" s="35" t="s">
        <v>31</v>
      </c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4"/>
      <c r="K6" s="35"/>
    </row>
    <row r="7" spans="1:11" ht="36" customHeight="1">
      <c r="A7" s="30"/>
      <c r="B7" s="31"/>
      <c r="C7" s="31"/>
      <c r="D7" s="32"/>
      <c r="E7" s="36" t="s">
        <v>32</v>
      </c>
      <c r="F7" s="30" t="s">
        <v>33</v>
      </c>
      <c r="G7" s="32" t="s">
        <v>34</v>
      </c>
      <c r="H7" s="34"/>
      <c r="I7" s="34"/>
      <c r="J7" s="34"/>
      <c r="K7" s="35"/>
    </row>
    <row r="8" spans="1:11" ht="24.75" customHeight="1">
      <c r="A8" s="37" t="s">
        <v>35</v>
      </c>
      <c r="B8" s="38">
        <v>1</v>
      </c>
      <c r="C8" s="39">
        <v>616</v>
      </c>
      <c r="D8" s="40"/>
      <c r="E8" s="41">
        <v>210</v>
      </c>
      <c r="F8" s="42">
        <v>1000</v>
      </c>
      <c r="G8" s="43"/>
      <c r="H8" s="44">
        <f aca="true" t="shared" si="0" ref="H8:H22">SUM(E8:G8)</f>
        <v>1210</v>
      </c>
      <c r="I8" s="45"/>
      <c r="J8" s="46">
        <f aca="true" t="shared" si="1" ref="J8:J22">H8+I8</f>
        <v>1210</v>
      </c>
      <c r="K8" s="47" t="s">
        <v>36</v>
      </c>
    </row>
    <row r="9" spans="1:11" ht="24.75" customHeight="1">
      <c r="A9" s="37"/>
      <c r="B9" s="48">
        <v>2</v>
      </c>
      <c r="C9" s="25">
        <v>610</v>
      </c>
      <c r="D9" s="49"/>
      <c r="E9" s="50">
        <v>250</v>
      </c>
      <c r="F9" s="51">
        <v>800</v>
      </c>
      <c r="G9" s="52">
        <v>100</v>
      </c>
      <c r="H9" s="53">
        <f t="shared" si="0"/>
        <v>1150</v>
      </c>
      <c r="I9" s="54"/>
      <c r="J9" s="55">
        <f t="shared" si="1"/>
        <v>1150</v>
      </c>
      <c r="K9" s="56" t="s">
        <v>71</v>
      </c>
    </row>
    <row r="10" spans="1:11" ht="24.75" customHeight="1">
      <c r="A10" s="37"/>
      <c r="B10" s="48">
        <v>3</v>
      </c>
      <c r="C10" s="25"/>
      <c r="D10" s="49"/>
      <c r="E10" s="50"/>
      <c r="F10" s="51"/>
      <c r="G10" s="52"/>
      <c r="H10" s="53">
        <f t="shared" si="0"/>
        <v>0</v>
      </c>
      <c r="I10" s="54"/>
      <c r="J10" s="55">
        <f t="shared" si="1"/>
        <v>0</v>
      </c>
      <c r="K10" s="56"/>
    </row>
    <row r="11" spans="1:11" ht="24.75" customHeight="1">
      <c r="A11" s="37"/>
      <c r="B11" s="48">
        <v>4</v>
      </c>
      <c r="C11" s="25"/>
      <c r="D11" s="49"/>
      <c r="E11" s="50"/>
      <c r="F11" s="51"/>
      <c r="G11" s="52"/>
      <c r="H11" s="53">
        <f t="shared" si="0"/>
        <v>0</v>
      </c>
      <c r="I11" s="54"/>
      <c r="J11" s="55">
        <f t="shared" si="1"/>
        <v>0</v>
      </c>
      <c r="K11" s="56"/>
    </row>
    <row r="12" spans="1:11" ht="24.75" customHeight="1">
      <c r="A12" s="37"/>
      <c r="B12" s="48">
        <v>5</v>
      </c>
      <c r="C12" s="25"/>
      <c r="D12" s="49"/>
      <c r="E12" s="50"/>
      <c r="F12" s="51"/>
      <c r="G12" s="52"/>
      <c r="H12" s="53">
        <f t="shared" si="0"/>
        <v>0</v>
      </c>
      <c r="I12" s="54"/>
      <c r="J12" s="55">
        <f t="shared" si="1"/>
        <v>0</v>
      </c>
      <c r="K12" s="56"/>
    </row>
    <row r="13" spans="1:11" ht="24.75" customHeight="1">
      <c r="A13" s="37"/>
      <c r="B13" s="48">
        <v>6</v>
      </c>
      <c r="C13" s="25"/>
      <c r="D13" s="49"/>
      <c r="E13" s="50"/>
      <c r="F13" s="51"/>
      <c r="G13" s="52"/>
      <c r="H13" s="53">
        <f t="shared" si="0"/>
        <v>0</v>
      </c>
      <c r="I13" s="54"/>
      <c r="J13" s="55">
        <f t="shared" si="1"/>
        <v>0</v>
      </c>
      <c r="K13" s="56"/>
    </row>
    <row r="14" spans="1:11" ht="24.75" customHeight="1">
      <c r="A14" s="37"/>
      <c r="B14" s="48">
        <v>7</v>
      </c>
      <c r="C14" s="57"/>
      <c r="D14" s="58"/>
      <c r="E14" s="59"/>
      <c r="F14" s="60"/>
      <c r="G14" s="61"/>
      <c r="H14" s="53">
        <f t="shared" si="0"/>
        <v>0</v>
      </c>
      <c r="I14" s="62"/>
      <c r="J14" s="55">
        <f t="shared" si="1"/>
        <v>0</v>
      </c>
      <c r="K14" s="63"/>
    </row>
    <row r="15" spans="1:11" ht="24.75" customHeight="1">
      <c r="A15" s="37"/>
      <c r="B15" s="48">
        <v>8</v>
      </c>
      <c r="C15" s="57"/>
      <c r="D15" s="58"/>
      <c r="E15" s="59"/>
      <c r="F15" s="60"/>
      <c r="G15" s="61"/>
      <c r="H15" s="53">
        <f t="shared" si="0"/>
        <v>0</v>
      </c>
      <c r="I15" s="62"/>
      <c r="J15" s="55">
        <f t="shared" si="1"/>
        <v>0</v>
      </c>
      <c r="K15" s="63"/>
    </row>
    <row r="16" spans="1:11" ht="24.75" customHeight="1">
      <c r="A16" s="37"/>
      <c r="B16" s="48">
        <v>9</v>
      </c>
      <c r="C16" s="57"/>
      <c r="D16" s="58"/>
      <c r="E16" s="59"/>
      <c r="F16" s="60"/>
      <c r="G16" s="61"/>
      <c r="H16" s="53">
        <f t="shared" si="0"/>
        <v>0</v>
      </c>
      <c r="I16" s="62"/>
      <c r="J16" s="55">
        <f t="shared" si="1"/>
        <v>0</v>
      </c>
      <c r="K16" s="63"/>
    </row>
    <row r="17" spans="1:11" ht="24.75" customHeight="1">
      <c r="A17" s="37"/>
      <c r="B17" s="48">
        <v>10</v>
      </c>
      <c r="C17" s="57"/>
      <c r="D17" s="58"/>
      <c r="E17" s="59"/>
      <c r="F17" s="60"/>
      <c r="G17" s="61"/>
      <c r="H17" s="53">
        <f t="shared" si="0"/>
        <v>0</v>
      </c>
      <c r="I17" s="62"/>
      <c r="J17" s="55">
        <f t="shared" si="1"/>
        <v>0</v>
      </c>
      <c r="K17" s="63"/>
    </row>
    <row r="18" spans="1:11" ht="24.75" customHeight="1">
      <c r="A18" s="37"/>
      <c r="B18" s="48">
        <v>11</v>
      </c>
      <c r="C18" s="57"/>
      <c r="D18" s="58"/>
      <c r="E18" s="59"/>
      <c r="F18" s="60"/>
      <c r="G18" s="61"/>
      <c r="H18" s="53">
        <f t="shared" si="0"/>
        <v>0</v>
      </c>
      <c r="I18" s="62"/>
      <c r="J18" s="55">
        <f t="shared" si="1"/>
        <v>0</v>
      </c>
      <c r="K18" s="63"/>
    </row>
    <row r="19" spans="1:11" ht="24.75" customHeight="1">
      <c r="A19" s="37"/>
      <c r="B19" s="48">
        <v>12</v>
      </c>
      <c r="C19" s="57"/>
      <c r="D19" s="58"/>
      <c r="E19" s="59"/>
      <c r="F19" s="60"/>
      <c r="G19" s="61"/>
      <c r="H19" s="53">
        <f t="shared" si="0"/>
        <v>0</v>
      </c>
      <c r="I19" s="62"/>
      <c r="J19" s="55">
        <f t="shared" si="1"/>
        <v>0</v>
      </c>
      <c r="K19" s="63"/>
    </row>
    <row r="20" spans="1:11" ht="24.75" customHeight="1">
      <c r="A20" s="37"/>
      <c r="B20" s="48">
        <v>13</v>
      </c>
      <c r="C20" s="57"/>
      <c r="D20" s="58"/>
      <c r="E20" s="59"/>
      <c r="F20" s="60"/>
      <c r="G20" s="61"/>
      <c r="H20" s="53">
        <f t="shared" si="0"/>
        <v>0</v>
      </c>
      <c r="I20" s="62"/>
      <c r="J20" s="55">
        <f t="shared" si="1"/>
        <v>0</v>
      </c>
      <c r="K20" s="63"/>
    </row>
    <row r="21" spans="1:11" ht="24.75" customHeight="1">
      <c r="A21" s="37"/>
      <c r="B21" s="48">
        <v>14</v>
      </c>
      <c r="C21" s="57"/>
      <c r="D21" s="58"/>
      <c r="E21" s="59"/>
      <c r="F21" s="60"/>
      <c r="G21" s="61"/>
      <c r="H21" s="53">
        <f t="shared" si="0"/>
        <v>0</v>
      </c>
      <c r="I21" s="62"/>
      <c r="J21" s="55">
        <f t="shared" si="1"/>
        <v>0</v>
      </c>
      <c r="K21" s="63"/>
    </row>
    <row r="22" spans="1:11" ht="24.75" customHeight="1">
      <c r="A22" s="37"/>
      <c r="B22" s="64">
        <v>15</v>
      </c>
      <c r="C22" s="65"/>
      <c r="D22" s="66"/>
      <c r="E22" s="67"/>
      <c r="F22" s="68"/>
      <c r="G22" s="69"/>
      <c r="H22" s="70">
        <f t="shared" si="0"/>
        <v>0</v>
      </c>
      <c r="I22" s="71"/>
      <c r="J22" s="55">
        <f t="shared" si="1"/>
        <v>0</v>
      </c>
      <c r="K22" s="72"/>
    </row>
    <row r="23" spans="1:11" ht="31.5" customHeight="1">
      <c r="A23" s="73" t="s">
        <v>23</v>
      </c>
      <c r="B23" s="74" t="s">
        <v>24</v>
      </c>
      <c r="C23" s="74" t="s">
        <v>25</v>
      </c>
      <c r="D23" s="75" t="s">
        <v>26</v>
      </c>
      <c r="E23" s="76" t="s">
        <v>27</v>
      </c>
      <c r="F23" s="76"/>
      <c r="G23" s="76"/>
      <c r="H23" s="77" t="s">
        <v>28</v>
      </c>
      <c r="I23" s="77" t="s">
        <v>29</v>
      </c>
      <c r="J23" s="78" t="s">
        <v>30</v>
      </c>
      <c r="K23" s="79" t="s">
        <v>31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36" t="s">
        <v>32</v>
      </c>
      <c r="F25" s="30" t="s">
        <v>33</v>
      </c>
      <c r="G25" s="32" t="s">
        <v>34</v>
      </c>
      <c r="H25" s="77"/>
      <c r="I25" s="77"/>
      <c r="J25" s="78"/>
      <c r="K25" s="79"/>
    </row>
    <row r="26" spans="1:11" ht="24.75" customHeight="1">
      <c r="A26" s="80" t="s">
        <v>38</v>
      </c>
      <c r="B26" s="81">
        <v>16</v>
      </c>
      <c r="C26" s="25">
        <v>610</v>
      </c>
      <c r="D26" s="49"/>
      <c r="E26" s="50">
        <v>400</v>
      </c>
      <c r="F26" s="51">
        <v>600</v>
      </c>
      <c r="G26" s="52"/>
      <c r="H26" s="53">
        <f aca="true" t="shared" si="2" ref="H26:H35">SUM(E26:G26)</f>
        <v>1000</v>
      </c>
      <c r="I26" s="54"/>
      <c r="J26" s="82">
        <f aca="true" t="shared" si="3" ref="J26:J35">H26+I26</f>
        <v>1000</v>
      </c>
      <c r="K26" s="56" t="s">
        <v>39</v>
      </c>
    </row>
    <row r="27" spans="1:11" ht="24.75" customHeight="1">
      <c r="A27" s="80"/>
      <c r="B27" s="64">
        <v>17</v>
      </c>
      <c r="C27" s="25"/>
      <c r="D27" s="49"/>
      <c r="E27" s="50"/>
      <c r="F27" s="51"/>
      <c r="G27" s="52"/>
      <c r="H27" s="53">
        <f t="shared" si="2"/>
        <v>0</v>
      </c>
      <c r="I27" s="54"/>
      <c r="J27" s="82">
        <f t="shared" si="3"/>
        <v>0</v>
      </c>
      <c r="K27" s="56"/>
    </row>
    <row r="28" spans="1:11" ht="24.75" customHeight="1">
      <c r="A28" s="80"/>
      <c r="B28" s="48">
        <v>18</v>
      </c>
      <c r="C28" s="57"/>
      <c r="D28" s="58"/>
      <c r="E28" s="59"/>
      <c r="F28" s="60"/>
      <c r="G28" s="61"/>
      <c r="H28" s="53">
        <f t="shared" si="2"/>
        <v>0</v>
      </c>
      <c r="I28" s="62"/>
      <c r="J28" s="82">
        <f t="shared" si="3"/>
        <v>0</v>
      </c>
      <c r="K28" s="63"/>
    </row>
    <row r="29" spans="1:11" ht="24.75" customHeight="1">
      <c r="A29" s="80"/>
      <c r="B29" s="48">
        <v>19</v>
      </c>
      <c r="C29" s="57"/>
      <c r="D29" s="58"/>
      <c r="E29" s="59"/>
      <c r="F29" s="60"/>
      <c r="G29" s="61"/>
      <c r="H29" s="53">
        <f t="shared" si="2"/>
        <v>0</v>
      </c>
      <c r="I29" s="62"/>
      <c r="J29" s="82">
        <f t="shared" si="3"/>
        <v>0</v>
      </c>
      <c r="K29" s="63"/>
    </row>
    <row r="30" spans="1:11" ht="24.75" customHeight="1">
      <c r="A30" s="80"/>
      <c r="B30" s="48">
        <v>20</v>
      </c>
      <c r="C30" s="57"/>
      <c r="D30" s="58"/>
      <c r="E30" s="59"/>
      <c r="F30" s="60"/>
      <c r="G30" s="61"/>
      <c r="H30" s="53">
        <f t="shared" si="2"/>
        <v>0</v>
      </c>
      <c r="I30" s="62"/>
      <c r="J30" s="82">
        <f t="shared" si="3"/>
        <v>0</v>
      </c>
      <c r="K30" s="63"/>
    </row>
    <row r="31" spans="1:11" ht="24.75" customHeight="1">
      <c r="A31" s="80"/>
      <c r="B31" s="48">
        <v>21</v>
      </c>
      <c r="C31" s="57"/>
      <c r="D31" s="58"/>
      <c r="E31" s="59"/>
      <c r="F31" s="60"/>
      <c r="G31" s="61"/>
      <c r="H31" s="53">
        <f t="shared" si="2"/>
        <v>0</v>
      </c>
      <c r="I31" s="62"/>
      <c r="J31" s="82">
        <f t="shared" si="3"/>
        <v>0</v>
      </c>
      <c r="K31" s="63"/>
    </row>
    <row r="32" spans="1:11" ht="24.75" customHeight="1">
      <c r="A32" s="80"/>
      <c r="B32" s="48">
        <v>22</v>
      </c>
      <c r="C32" s="57"/>
      <c r="D32" s="58"/>
      <c r="E32" s="59"/>
      <c r="F32" s="60"/>
      <c r="G32" s="61"/>
      <c r="H32" s="53">
        <f t="shared" si="2"/>
        <v>0</v>
      </c>
      <c r="I32" s="62"/>
      <c r="J32" s="82">
        <f t="shared" si="3"/>
        <v>0</v>
      </c>
      <c r="K32" s="63"/>
    </row>
    <row r="33" spans="1:11" ht="24.75" customHeight="1">
      <c r="A33" s="80"/>
      <c r="B33" s="48">
        <v>23</v>
      </c>
      <c r="C33" s="57"/>
      <c r="D33" s="58"/>
      <c r="E33" s="59"/>
      <c r="F33" s="60"/>
      <c r="G33" s="61"/>
      <c r="H33" s="53">
        <f t="shared" si="2"/>
        <v>0</v>
      </c>
      <c r="I33" s="62"/>
      <c r="J33" s="82">
        <f t="shared" si="3"/>
        <v>0</v>
      </c>
      <c r="K33" s="63"/>
    </row>
    <row r="34" spans="1:11" ht="24.75" customHeight="1">
      <c r="A34" s="80"/>
      <c r="B34" s="48">
        <v>24</v>
      </c>
      <c r="C34" s="57"/>
      <c r="D34" s="58"/>
      <c r="E34" s="59"/>
      <c r="F34" s="60"/>
      <c r="G34" s="61"/>
      <c r="H34" s="53">
        <f t="shared" si="2"/>
        <v>0</v>
      </c>
      <c r="I34" s="62"/>
      <c r="J34" s="82">
        <f t="shared" si="3"/>
        <v>0</v>
      </c>
      <c r="K34" s="63"/>
    </row>
    <row r="35" spans="1:11" ht="24.75" customHeight="1">
      <c r="A35" s="80"/>
      <c r="B35" s="64">
        <v>25</v>
      </c>
      <c r="C35" s="65"/>
      <c r="D35" s="66"/>
      <c r="E35" s="67"/>
      <c r="F35" s="68"/>
      <c r="G35" s="69"/>
      <c r="H35" s="53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23</v>
      </c>
      <c r="B36" s="74" t="s">
        <v>24</v>
      </c>
      <c r="C36" s="74" t="s">
        <v>25</v>
      </c>
      <c r="D36" s="75" t="s">
        <v>26</v>
      </c>
      <c r="E36" s="76" t="s">
        <v>27</v>
      </c>
      <c r="F36" s="76"/>
      <c r="G36" s="76"/>
      <c r="H36" s="77" t="s">
        <v>28</v>
      </c>
      <c r="I36" s="77" t="s">
        <v>29</v>
      </c>
      <c r="J36" s="83" t="s">
        <v>30</v>
      </c>
      <c r="K36" s="79" t="s">
        <v>31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36" t="s">
        <v>32</v>
      </c>
      <c r="F38" s="30" t="s">
        <v>33</v>
      </c>
      <c r="G38" s="32" t="s">
        <v>34</v>
      </c>
      <c r="H38" s="77"/>
      <c r="I38" s="77"/>
      <c r="J38" s="83"/>
      <c r="K38" s="79"/>
    </row>
    <row r="39" spans="1:11" ht="24.75" customHeight="1">
      <c r="A39" s="37" t="s">
        <v>40</v>
      </c>
      <c r="B39" s="38">
        <v>26</v>
      </c>
      <c r="C39" s="84"/>
      <c r="D39" s="85"/>
      <c r="E39" s="86"/>
      <c r="F39" s="87"/>
      <c r="G39" s="88"/>
      <c r="H39" s="89">
        <f aca="true" t="shared" si="4" ref="H39:H48">SUM(E39:G39)</f>
        <v>0</v>
      </c>
      <c r="I39" s="90"/>
      <c r="J39" s="91">
        <f aca="true" t="shared" si="5" ref="J39:J48">H39+I39</f>
        <v>0</v>
      </c>
      <c r="K39" s="92"/>
    </row>
    <row r="40" spans="1:11" ht="24.75" customHeight="1">
      <c r="A40" s="37"/>
      <c r="B40" s="64">
        <v>27</v>
      </c>
      <c r="C40" s="57"/>
      <c r="D40" s="58"/>
      <c r="E40" s="59"/>
      <c r="F40" s="60"/>
      <c r="G40" s="61"/>
      <c r="H40" s="89">
        <f t="shared" si="4"/>
        <v>0</v>
      </c>
      <c r="I40" s="62"/>
      <c r="J40" s="91">
        <f t="shared" si="5"/>
        <v>0</v>
      </c>
      <c r="K40" s="63"/>
    </row>
    <row r="41" spans="1:11" ht="24.75" customHeight="1">
      <c r="A41" s="37"/>
      <c r="B41" s="48">
        <v>28</v>
      </c>
      <c r="C41" s="57"/>
      <c r="D41" s="58"/>
      <c r="E41" s="59"/>
      <c r="F41" s="60"/>
      <c r="G41" s="61"/>
      <c r="H41" s="89">
        <f t="shared" si="4"/>
        <v>0</v>
      </c>
      <c r="I41" s="62"/>
      <c r="J41" s="91">
        <f t="shared" si="5"/>
        <v>0</v>
      </c>
      <c r="K41" s="63"/>
    </row>
    <row r="42" spans="1:11" ht="24.75" customHeight="1">
      <c r="A42" s="37"/>
      <c r="B42" s="48">
        <v>29</v>
      </c>
      <c r="C42" s="57"/>
      <c r="D42" s="58"/>
      <c r="E42" s="59"/>
      <c r="F42" s="60"/>
      <c r="G42" s="61"/>
      <c r="H42" s="89">
        <f t="shared" si="4"/>
        <v>0</v>
      </c>
      <c r="I42" s="62"/>
      <c r="J42" s="91">
        <f t="shared" si="5"/>
        <v>0</v>
      </c>
      <c r="K42" s="63"/>
    </row>
    <row r="43" spans="1:11" ht="24.75" customHeight="1">
      <c r="A43" s="37"/>
      <c r="B43" s="48">
        <v>30</v>
      </c>
      <c r="C43" s="57"/>
      <c r="D43" s="58"/>
      <c r="E43" s="59"/>
      <c r="F43" s="60"/>
      <c r="G43" s="61"/>
      <c r="H43" s="89">
        <f t="shared" si="4"/>
        <v>0</v>
      </c>
      <c r="I43" s="62"/>
      <c r="J43" s="91">
        <f t="shared" si="5"/>
        <v>0</v>
      </c>
      <c r="K43" s="63"/>
    </row>
    <row r="44" spans="1:11" ht="24.75" customHeight="1">
      <c r="A44" s="37"/>
      <c r="B44" s="48">
        <v>31</v>
      </c>
      <c r="C44" s="57"/>
      <c r="D44" s="58"/>
      <c r="E44" s="59"/>
      <c r="F44" s="60"/>
      <c r="G44" s="61"/>
      <c r="H44" s="89">
        <f t="shared" si="4"/>
        <v>0</v>
      </c>
      <c r="I44" s="62"/>
      <c r="J44" s="91">
        <f t="shared" si="5"/>
        <v>0</v>
      </c>
      <c r="K44" s="63"/>
    </row>
    <row r="45" spans="1:11" ht="24.75" customHeight="1">
      <c r="A45" s="37"/>
      <c r="B45" s="48">
        <v>32</v>
      </c>
      <c r="C45" s="57"/>
      <c r="D45" s="58"/>
      <c r="E45" s="59"/>
      <c r="F45" s="60"/>
      <c r="G45" s="61"/>
      <c r="H45" s="89">
        <f t="shared" si="4"/>
        <v>0</v>
      </c>
      <c r="I45" s="62"/>
      <c r="J45" s="91">
        <f t="shared" si="5"/>
        <v>0</v>
      </c>
      <c r="K45" s="63"/>
    </row>
    <row r="46" spans="1:11" ht="24.75" customHeight="1">
      <c r="A46" s="37"/>
      <c r="B46" s="48">
        <v>33</v>
      </c>
      <c r="C46" s="57"/>
      <c r="D46" s="58"/>
      <c r="E46" s="59"/>
      <c r="F46" s="60"/>
      <c r="G46" s="61"/>
      <c r="H46" s="89">
        <f t="shared" si="4"/>
        <v>0</v>
      </c>
      <c r="I46" s="62"/>
      <c r="J46" s="91">
        <f t="shared" si="5"/>
        <v>0</v>
      </c>
      <c r="K46" s="63"/>
    </row>
    <row r="47" spans="1:11" ht="24.75" customHeight="1">
      <c r="A47" s="37"/>
      <c r="B47" s="93">
        <v>34</v>
      </c>
      <c r="C47" s="65"/>
      <c r="D47" s="66"/>
      <c r="E47" s="59"/>
      <c r="F47" s="60"/>
      <c r="G47" s="61"/>
      <c r="H47" s="89">
        <f t="shared" si="4"/>
        <v>0</v>
      </c>
      <c r="I47" s="62"/>
      <c r="J47" s="91">
        <f t="shared" si="5"/>
        <v>0</v>
      </c>
      <c r="K47" s="63"/>
    </row>
    <row r="48" spans="1:11" ht="24.75" customHeight="1">
      <c r="A48" s="37"/>
      <c r="B48" s="64">
        <v>35</v>
      </c>
      <c r="C48" s="65"/>
      <c r="D48" s="66"/>
      <c r="E48" s="67"/>
      <c r="F48" s="68"/>
      <c r="G48" s="69"/>
      <c r="H48" s="89">
        <f t="shared" si="4"/>
        <v>0</v>
      </c>
      <c r="I48" s="71"/>
      <c r="J48" s="91">
        <f t="shared" si="5"/>
        <v>0</v>
      </c>
      <c r="K48" s="72"/>
    </row>
    <row r="49" spans="1:11" ht="30" customHeight="1">
      <c r="A49" s="94" t="s">
        <v>5</v>
      </c>
      <c r="B49" s="94"/>
      <c r="C49" s="94"/>
      <c r="D49" s="94"/>
      <c r="E49" s="95">
        <f>SUM(E8:E48)</f>
        <v>860</v>
      </c>
      <c r="F49" s="96"/>
      <c r="G49" s="96"/>
      <c r="H49" s="96"/>
      <c r="I49" s="96"/>
      <c r="J49" s="96"/>
      <c r="K49" s="96"/>
    </row>
    <row r="50" spans="1:11" ht="28.5" customHeight="1">
      <c r="A50" s="94" t="s">
        <v>6</v>
      </c>
      <c r="B50" s="94"/>
      <c r="C50" s="94"/>
      <c r="D50" s="94"/>
      <c r="E50" s="94"/>
      <c r="F50" s="95">
        <f>SUM(F8:F48)</f>
        <v>2400</v>
      </c>
      <c r="G50" s="96"/>
      <c r="H50" s="96"/>
      <c r="I50" s="96"/>
      <c r="J50" s="96"/>
      <c r="K50" s="96"/>
    </row>
    <row r="51" spans="1:11" ht="24.75" customHeight="1">
      <c r="A51" s="94" t="s">
        <v>7</v>
      </c>
      <c r="B51" s="94"/>
      <c r="C51" s="94"/>
      <c r="D51" s="94"/>
      <c r="E51" s="94"/>
      <c r="F51" s="94"/>
      <c r="G51" s="97">
        <f>SUM(G8:G48)</f>
        <v>100</v>
      </c>
      <c r="H51" s="96"/>
      <c r="I51" s="96"/>
      <c r="J51" s="96"/>
      <c r="K51" s="96"/>
    </row>
    <row r="52" spans="1:11" ht="28.5" customHeight="1">
      <c r="A52" s="94" t="s">
        <v>8</v>
      </c>
      <c r="B52" s="94"/>
      <c r="C52" s="94"/>
      <c r="D52" s="94"/>
      <c r="E52" s="94"/>
      <c r="F52" s="94"/>
      <c r="G52" s="94"/>
      <c r="H52" s="98">
        <f>SUM(H8:H48)</f>
        <v>3360</v>
      </c>
      <c r="I52" s="96"/>
      <c r="J52" s="96"/>
      <c r="K52" s="96"/>
    </row>
    <row r="53" spans="1:11" ht="24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9">
        <f>SUM(I8:I48)</f>
        <v>0</v>
      </c>
      <c r="J53" s="96"/>
      <c r="K53" s="96"/>
    </row>
    <row r="54" spans="1:11" ht="23.25" customHeight="1">
      <c r="A54" s="94" t="s">
        <v>10</v>
      </c>
      <c r="B54" s="94"/>
      <c r="C54" s="94"/>
      <c r="D54" s="94"/>
      <c r="E54" s="94"/>
      <c r="F54" s="94"/>
      <c r="G54" s="94"/>
      <c r="H54" s="94"/>
      <c r="I54" s="94"/>
      <c r="J54" s="100">
        <f>SUM(J8:J48)</f>
        <v>3360</v>
      </c>
      <c r="K54" s="101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9" customFormat="1" ht="26.25" customHeight="1">
      <c r="A57" s="102" t="s">
        <v>43</v>
      </c>
      <c r="B57" s="103" t="s">
        <v>25</v>
      </c>
      <c r="C57" s="104" t="s">
        <v>26</v>
      </c>
      <c r="D57" s="105" t="s">
        <v>44</v>
      </c>
      <c r="E57" s="105"/>
      <c r="F57" s="105"/>
      <c r="G57" s="106" t="s">
        <v>45</v>
      </c>
      <c r="H57" s="106"/>
      <c r="I57" s="106"/>
      <c r="J57" s="107" t="s">
        <v>46</v>
      </c>
      <c r="K57" s="107"/>
      <c r="L57" s="107"/>
      <c r="M57" s="103" t="s">
        <v>47</v>
      </c>
      <c r="N57" s="108"/>
    </row>
    <row r="58" spans="1:14" s="109" customFormat="1" ht="55.5" customHeight="1">
      <c r="A58" s="102"/>
      <c r="B58" s="103"/>
      <c r="C58" s="104"/>
      <c r="D58" s="110" t="s">
        <v>48</v>
      </c>
      <c r="E58" s="111" t="s">
        <v>49</v>
      </c>
      <c r="F58" s="112" t="s">
        <v>50</v>
      </c>
      <c r="G58" s="113" t="s">
        <v>48</v>
      </c>
      <c r="H58" s="111" t="s">
        <v>49</v>
      </c>
      <c r="I58" s="114" t="s">
        <v>51</v>
      </c>
      <c r="J58" s="115" t="s">
        <v>48</v>
      </c>
      <c r="K58" s="111" t="s">
        <v>49</v>
      </c>
      <c r="L58" s="116" t="s">
        <v>52</v>
      </c>
      <c r="M58" s="103"/>
      <c r="N58" s="108"/>
    </row>
    <row r="59" spans="1:13" ht="24.75" customHeight="1">
      <c r="A59" s="117">
        <v>1</v>
      </c>
      <c r="B59" s="118"/>
      <c r="C59" s="119"/>
      <c r="D59" s="120"/>
      <c r="E59" s="63"/>
      <c r="F59" s="57"/>
      <c r="G59" s="121"/>
      <c r="H59" s="57"/>
      <c r="I59" s="122"/>
      <c r="J59" s="63"/>
      <c r="K59" s="57"/>
      <c r="L59" s="123"/>
      <c r="M59" s="118"/>
    </row>
    <row r="60" spans="1:13" ht="24.75" customHeight="1">
      <c r="A60" s="117">
        <v>2</v>
      </c>
      <c r="B60" s="118"/>
      <c r="C60" s="119"/>
      <c r="D60" s="120"/>
      <c r="E60" s="63"/>
      <c r="F60" s="57"/>
      <c r="G60" s="121"/>
      <c r="H60" s="57"/>
      <c r="I60" s="122"/>
      <c r="J60" s="63"/>
      <c r="K60" s="57"/>
      <c r="L60" s="123"/>
      <c r="M60" s="118"/>
    </row>
    <row r="61" spans="1:13" ht="24.75" customHeight="1">
      <c r="A61" s="117">
        <v>3</v>
      </c>
      <c r="B61" s="118"/>
      <c r="C61" s="119"/>
      <c r="D61" s="120"/>
      <c r="E61" s="63"/>
      <c r="F61" s="57"/>
      <c r="G61" s="121"/>
      <c r="H61" s="57"/>
      <c r="I61" s="122"/>
      <c r="J61" s="63"/>
      <c r="K61" s="57"/>
      <c r="L61" s="123"/>
      <c r="M61" s="118"/>
    </row>
    <row r="62" spans="1:13" ht="24.75" customHeight="1">
      <c r="A62" s="117">
        <v>4</v>
      </c>
      <c r="B62" s="118"/>
      <c r="C62" s="119"/>
      <c r="D62" s="120"/>
      <c r="E62" s="63"/>
      <c r="F62" s="57"/>
      <c r="G62" s="121"/>
      <c r="H62" s="57"/>
      <c r="I62" s="122"/>
      <c r="J62" s="63"/>
      <c r="K62" s="57"/>
      <c r="L62" s="123"/>
      <c r="M62" s="118"/>
    </row>
    <row r="63" spans="1:13" ht="24.75" customHeight="1">
      <c r="A63" s="117">
        <v>5</v>
      </c>
      <c r="B63" s="118"/>
      <c r="C63" s="119"/>
      <c r="D63" s="120"/>
      <c r="E63" s="63"/>
      <c r="F63" s="57"/>
      <c r="G63" s="121"/>
      <c r="H63" s="57"/>
      <c r="I63" s="122"/>
      <c r="J63" s="63"/>
      <c r="K63" s="57"/>
      <c r="L63" s="123"/>
      <c r="M63" s="118"/>
    </row>
    <row r="64" spans="1:13" ht="24.75" customHeight="1">
      <c r="A64" s="117">
        <v>6</v>
      </c>
      <c r="B64" s="118"/>
      <c r="C64" s="119"/>
      <c r="D64" s="120"/>
      <c r="E64" s="63"/>
      <c r="F64" s="57"/>
      <c r="G64" s="121"/>
      <c r="H64" s="57"/>
      <c r="I64" s="122"/>
      <c r="J64" s="63"/>
      <c r="K64" s="57"/>
      <c r="L64" s="123"/>
      <c r="M64" s="118"/>
    </row>
    <row r="65" spans="1:13" ht="24.75" customHeight="1">
      <c r="A65" s="117">
        <v>7</v>
      </c>
      <c r="B65" s="118"/>
      <c r="C65" s="119"/>
      <c r="D65" s="120"/>
      <c r="E65" s="63"/>
      <c r="F65" s="57"/>
      <c r="G65" s="121"/>
      <c r="H65" s="57"/>
      <c r="I65" s="122"/>
      <c r="J65" s="63"/>
      <c r="K65" s="57"/>
      <c r="L65" s="123"/>
      <c r="M65" s="118"/>
    </row>
    <row r="66" spans="1:13" ht="24.75" customHeight="1">
      <c r="A66" s="117">
        <v>8</v>
      </c>
      <c r="B66" s="118"/>
      <c r="C66" s="119"/>
      <c r="D66" s="120"/>
      <c r="E66" s="63"/>
      <c r="F66" s="57"/>
      <c r="G66" s="121"/>
      <c r="H66" s="57"/>
      <c r="I66" s="122"/>
      <c r="J66" s="63"/>
      <c r="K66" s="57"/>
      <c r="L66" s="123"/>
      <c r="M66" s="118"/>
    </row>
    <row r="67" spans="1:13" ht="24.75" customHeight="1">
      <c r="A67" s="117">
        <v>9</v>
      </c>
      <c r="B67" s="118"/>
      <c r="C67" s="119"/>
      <c r="D67" s="120"/>
      <c r="E67" s="63"/>
      <c r="F67" s="57"/>
      <c r="G67" s="121"/>
      <c r="H67" s="57"/>
      <c r="I67" s="122"/>
      <c r="J67" s="63"/>
      <c r="K67" s="57"/>
      <c r="L67" s="123"/>
      <c r="M67" s="118"/>
    </row>
    <row r="68" spans="1:13" ht="24.75" customHeight="1">
      <c r="A68" s="117">
        <v>10</v>
      </c>
      <c r="B68" s="118"/>
      <c r="C68" s="119"/>
      <c r="D68" s="120"/>
      <c r="E68" s="63"/>
      <c r="F68" s="57"/>
      <c r="G68" s="121"/>
      <c r="H68" s="57"/>
      <c r="I68" s="122"/>
      <c r="J68" s="63"/>
      <c r="K68" s="57"/>
      <c r="L68" s="123"/>
      <c r="M68" s="118"/>
    </row>
    <row r="69" spans="1:13" ht="24.75" customHeight="1">
      <c r="A69" s="117">
        <v>11</v>
      </c>
      <c r="B69" s="118"/>
      <c r="C69" s="119"/>
      <c r="D69" s="120"/>
      <c r="E69" s="63"/>
      <c r="F69" s="57"/>
      <c r="G69" s="121"/>
      <c r="H69" s="57"/>
      <c r="I69" s="122"/>
      <c r="J69" s="63"/>
      <c r="K69" s="57"/>
      <c r="L69" s="123"/>
      <c r="M69" s="118"/>
    </row>
    <row r="70" spans="1:13" ht="24.75" customHeight="1">
      <c r="A70" s="117">
        <v>12</v>
      </c>
      <c r="B70" s="118"/>
      <c r="C70" s="119"/>
      <c r="D70" s="120"/>
      <c r="E70" s="63"/>
      <c r="F70" s="57"/>
      <c r="G70" s="121"/>
      <c r="H70" s="57"/>
      <c r="I70" s="122"/>
      <c r="J70" s="63"/>
      <c r="K70" s="57"/>
      <c r="L70" s="123"/>
      <c r="M70" s="118"/>
    </row>
    <row r="71" spans="1:13" ht="24.75" customHeight="1">
      <c r="A71" s="117">
        <v>13</v>
      </c>
      <c r="B71" s="118"/>
      <c r="C71" s="119"/>
      <c r="D71" s="120"/>
      <c r="E71" s="63"/>
      <c r="F71" s="57"/>
      <c r="G71" s="121"/>
      <c r="H71" s="57"/>
      <c r="I71" s="122"/>
      <c r="J71" s="63"/>
      <c r="K71" s="57"/>
      <c r="L71" s="123"/>
      <c r="M71" s="118"/>
    </row>
    <row r="72" spans="1:13" ht="24.75" customHeight="1">
      <c r="A72" s="117">
        <v>14</v>
      </c>
      <c r="B72" s="118"/>
      <c r="C72" s="119"/>
      <c r="D72" s="120"/>
      <c r="E72" s="63"/>
      <c r="F72" s="57"/>
      <c r="G72" s="121"/>
      <c r="H72" s="57"/>
      <c r="I72" s="122"/>
      <c r="J72" s="63"/>
      <c r="K72" s="57"/>
      <c r="L72" s="123"/>
      <c r="M72" s="118"/>
    </row>
    <row r="73" spans="1:13" ht="24.75" customHeight="1">
      <c r="A73" s="117">
        <v>15</v>
      </c>
      <c r="B73" s="118"/>
      <c r="C73" s="119"/>
      <c r="D73" s="120"/>
      <c r="E73" s="63"/>
      <c r="F73" s="57"/>
      <c r="G73" s="121"/>
      <c r="H73" s="57"/>
      <c r="I73" s="122"/>
      <c r="J73" s="63"/>
      <c r="K73" s="57"/>
      <c r="L73" s="123"/>
      <c r="M73" s="118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4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4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4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9" customFormat="1" ht="26.25" customHeight="1">
      <c r="A80" s="102" t="s">
        <v>43</v>
      </c>
      <c r="B80" s="103" t="s">
        <v>25</v>
      </c>
      <c r="C80" s="104" t="s">
        <v>26</v>
      </c>
      <c r="D80" s="105" t="s">
        <v>44</v>
      </c>
      <c r="E80" s="105"/>
      <c r="F80" s="105"/>
      <c r="G80" s="106" t="s">
        <v>45</v>
      </c>
      <c r="H80" s="106"/>
      <c r="I80" s="106"/>
      <c r="J80" s="107" t="s">
        <v>46</v>
      </c>
      <c r="K80" s="107"/>
      <c r="L80" s="107"/>
      <c r="M80" s="103" t="s">
        <v>47</v>
      </c>
      <c r="N80" s="108"/>
    </row>
    <row r="81" spans="1:14" s="109" customFormat="1" ht="55.5" customHeight="1">
      <c r="A81" s="102"/>
      <c r="B81" s="103"/>
      <c r="C81" s="104"/>
      <c r="D81" s="110" t="s">
        <v>48</v>
      </c>
      <c r="E81" s="111" t="s">
        <v>49</v>
      </c>
      <c r="F81" s="112" t="s">
        <v>50</v>
      </c>
      <c r="G81" s="113" t="s">
        <v>48</v>
      </c>
      <c r="H81" s="111" t="s">
        <v>49</v>
      </c>
      <c r="I81" s="114" t="s">
        <v>51</v>
      </c>
      <c r="J81" s="115" t="s">
        <v>48</v>
      </c>
      <c r="K81" s="111" t="s">
        <v>49</v>
      </c>
      <c r="L81" s="116" t="s">
        <v>52</v>
      </c>
      <c r="M81" s="103"/>
      <c r="N81" s="108"/>
    </row>
    <row r="82" spans="1:13" ht="24.75" customHeight="1">
      <c r="A82" s="117">
        <v>1</v>
      </c>
      <c r="B82" s="118"/>
      <c r="C82" s="119"/>
      <c r="D82" s="120"/>
      <c r="E82" s="63"/>
      <c r="F82" s="57"/>
      <c r="G82" s="121"/>
      <c r="H82" s="57"/>
      <c r="I82" s="122"/>
      <c r="J82" s="63"/>
      <c r="K82" s="57"/>
      <c r="L82" s="123"/>
      <c r="M82" s="118"/>
    </row>
    <row r="83" spans="1:13" ht="24.75" customHeight="1">
      <c r="A83" s="117">
        <v>2</v>
      </c>
      <c r="B83" s="118"/>
      <c r="C83" s="119"/>
      <c r="D83" s="120"/>
      <c r="E83" s="63"/>
      <c r="F83" s="57"/>
      <c r="G83" s="121"/>
      <c r="H83" s="57"/>
      <c r="I83" s="122"/>
      <c r="J83" s="63"/>
      <c r="K83" s="57"/>
      <c r="L83" s="123"/>
      <c r="M83" s="118"/>
    </row>
    <row r="84" spans="1:13" ht="24.75" customHeight="1">
      <c r="A84" s="117">
        <v>3</v>
      </c>
      <c r="B84" s="118"/>
      <c r="C84" s="119"/>
      <c r="D84" s="120"/>
      <c r="E84" s="63"/>
      <c r="F84" s="57"/>
      <c r="G84" s="121"/>
      <c r="H84" s="57"/>
      <c r="I84" s="122"/>
      <c r="J84" s="63"/>
      <c r="K84" s="57"/>
      <c r="L84" s="123"/>
      <c r="M84" s="118"/>
    </row>
    <row r="85" spans="1:13" ht="24.75" customHeight="1">
      <c r="A85" s="117">
        <v>4</v>
      </c>
      <c r="B85" s="118"/>
      <c r="C85" s="119"/>
      <c r="D85" s="120"/>
      <c r="E85" s="63"/>
      <c r="F85" s="57"/>
      <c r="G85" s="121"/>
      <c r="H85" s="57"/>
      <c r="I85" s="122"/>
      <c r="J85" s="63"/>
      <c r="K85" s="57"/>
      <c r="L85" s="123"/>
      <c r="M85" s="118"/>
    </row>
    <row r="86" spans="1:13" ht="24.75" customHeight="1">
      <c r="A86" s="117">
        <v>5</v>
      </c>
      <c r="B86" s="118"/>
      <c r="C86" s="119"/>
      <c r="D86" s="120"/>
      <c r="E86" s="63"/>
      <c r="F86" s="57"/>
      <c r="G86" s="121"/>
      <c r="H86" s="57"/>
      <c r="I86" s="122"/>
      <c r="J86" s="63"/>
      <c r="K86" s="57"/>
      <c r="L86" s="123"/>
      <c r="M86" s="118"/>
    </row>
    <row r="87" spans="1:13" ht="24.75" customHeight="1">
      <c r="A87" s="117">
        <v>6</v>
      </c>
      <c r="B87" s="118"/>
      <c r="C87" s="119"/>
      <c r="D87" s="120"/>
      <c r="E87" s="63"/>
      <c r="F87" s="57"/>
      <c r="G87" s="121"/>
      <c r="H87" s="57"/>
      <c r="I87" s="122"/>
      <c r="J87" s="63"/>
      <c r="K87" s="57"/>
      <c r="L87" s="123"/>
      <c r="M87" s="118"/>
    </row>
    <row r="88" spans="1:13" ht="24.75" customHeight="1">
      <c r="A88" s="117">
        <v>7</v>
      </c>
      <c r="B88" s="118"/>
      <c r="C88" s="119"/>
      <c r="D88" s="120"/>
      <c r="E88" s="63"/>
      <c r="F88" s="57"/>
      <c r="G88" s="121"/>
      <c r="H88" s="57"/>
      <c r="I88" s="122"/>
      <c r="J88" s="63"/>
      <c r="K88" s="57"/>
      <c r="L88" s="123"/>
      <c r="M88" s="118"/>
    </row>
    <row r="89" spans="1:13" ht="24.75" customHeight="1">
      <c r="A89" s="117">
        <v>8</v>
      </c>
      <c r="B89" s="118"/>
      <c r="C89" s="119"/>
      <c r="D89" s="120"/>
      <c r="E89" s="63"/>
      <c r="F89" s="57"/>
      <c r="G89" s="121"/>
      <c r="H89" s="57"/>
      <c r="I89" s="122"/>
      <c r="J89" s="63"/>
      <c r="K89" s="57"/>
      <c r="L89" s="123"/>
      <c r="M89" s="118"/>
    </row>
    <row r="90" spans="1:13" ht="24.75" customHeight="1">
      <c r="A90" s="117">
        <v>9</v>
      </c>
      <c r="B90" s="118"/>
      <c r="C90" s="119"/>
      <c r="D90" s="120"/>
      <c r="E90" s="63"/>
      <c r="F90" s="57"/>
      <c r="G90" s="121"/>
      <c r="H90" s="57"/>
      <c r="I90" s="122"/>
      <c r="J90" s="63"/>
      <c r="K90" s="57"/>
      <c r="L90" s="123"/>
      <c r="M90" s="118"/>
    </row>
    <row r="91" spans="1:13" ht="24.75" customHeight="1">
      <c r="A91" s="117">
        <v>10</v>
      </c>
      <c r="B91" s="118"/>
      <c r="C91" s="119"/>
      <c r="D91" s="120"/>
      <c r="E91" s="63"/>
      <c r="F91" s="57"/>
      <c r="G91" s="121"/>
      <c r="H91" s="57"/>
      <c r="I91" s="122"/>
      <c r="J91" s="63"/>
      <c r="K91" s="57"/>
      <c r="L91" s="123"/>
      <c r="M91" s="118"/>
    </row>
    <row r="92" spans="1:13" ht="24.75" customHeight="1">
      <c r="A92" s="117">
        <v>11</v>
      </c>
      <c r="B92" s="118"/>
      <c r="C92" s="119"/>
      <c r="D92" s="120"/>
      <c r="E92" s="63"/>
      <c r="F92" s="57"/>
      <c r="G92" s="121"/>
      <c r="H92" s="57"/>
      <c r="I92" s="122"/>
      <c r="J92" s="63"/>
      <c r="K92" s="57"/>
      <c r="L92" s="123"/>
      <c r="M92" s="118"/>
    </row>
    <row r="93" spans="1:13" ht="24.75" customHeight="1">
      <c r="A93" s="117">
        <v>12</v>
      </c>
      <c r="B93" s="118"/>
      <c r="C93" s="119"/>
      <c r="D93" s="120"/>
      <c r="E93" s="63"/>
      <c r="F93" s="57"/>
      <c r="G93" s="121"/>
      <c r="H93" s="57"/>
      <c r="I93" s="122"/>
      <c r="J93" s="63"/>
      <c r="K93" s="57"/>
      <c r="L93" s="123"/>
      <c r="M93" s="118"/>
    </row>
    <row r="94" spans="1:13" ht="24.75" customHeight="1">
      <c r="A94" s="117">
        <v>13</v>
      </c>
      <c r="B94" s="118"/>
      <c r="C94" s="119"/>
      <c r="D94" s="120"/>
      <c r="E94" s="63"/>
      <c r="F94" s="57"/>
      <c r="G94" s="121"/>
      <c r="H94" s="57"/>
      <c r="I94" s="122"/>
      <c r="J94" s="63"/>
      <c r="K94" s="57"/>
      <c r="L94" s="123"/>
      <c r="M94" s="118"/>
    </row>
    <row r="95" spans="1:13" ht="24.75" customHeight="1">
      <c r="A95" s="117">
        <v>14</v>
      </c>
      <c r="B95" s="118"/>
      <c r="C95" s="119"/>
      <c r="D95" s="120"/>
      <c r="E95" s="63"/>
      <c r="F95" s="57"/>
      <c r="G95" s="121"/>
      <c r="H95" s="57"/>
      <c r="I95" s="122"/>
      <c r="J95" s="63"/>
      <c r="K95" s="57"/>
      <c r="L95" s="123"/>
      <c r="M95" s="118"/>
    </row>
    <row r="96" spans="1:13" ht="24.75" customHeight="1">
      <c r="A96" s="117">
        <v>15</v>
      </c>
      <c r="B96" s="118"/>
      <c r="C96" s="119"/>
      <c r="D96" s="120"/>
      <c r="E96" s="63"/>
      <c r="F96" s="57"/>
      <c r="G96" s="121"/>
      <c r="H96" s="57"/>
      <c r="I96" s="122"/>
      <c r="J96" s="63"/>
      <c r="K96" s="57"/>
      <c r="L96" s="123"/>
      <c r="M96" s="118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4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4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4">
        <f>(SUM(F82:F96))+(SUM(I82:I96))+(SUM(L82:L96))</f>
        <v>0</v>
      </c>
    </row>
    <row r="100" spans="1:10" ht="24.7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8" customFormat="1" ht="15">
      <c r="A102" s="126" t="s">
        <v>59</v>
      </c>
      <c r="B102" s="126"/>
      <c r="C102" s="126"/>
      <c r="D102" s="126"/>
      <c r="E102" s="127"/>
      <c r="F102" s="128" t="s">
        <v>19</v>
      </c>
    </row>
    <row r="103" spans="1:6" s="128" customFormat="1" ht="18" customHeight="1">
      <c r="A103" s="126" t="s">
        <v>60</v>
      </c>
      <c r="B103" s="126"/>
      <c r="C103" s="126"/>
      <c r="D103" s="126"/>
      <c r="E103" s="127"/>
      <c r="F103" s="128" t="s">
        <v>21</v>
      </c>
    </row>
  </sheetData>
  <sheetProtection selectLockedCells="1" selectUnlockedCells="1"/>
  <mergeCells count="68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2015-12-18T09:38:47Z</dcterms:modified>
  <cp:category/>
  <cp:version/>
  <cp:contentType/>
  <cp:contentStatus/>
</cp:coreProperties>
</file>